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TEIXEIRA\Dropbox (CIMMYT SeeD)\EiB.10.4.1 November 2018 Contributors Meeting\Modules- Work Plan, Tools and Templates\Module 4\"/>
    </mc:Choice>
  </mc:AlternateContent>
  <bookViews>
    <workbookView xWindow="0" yWindow="0" windowWidth="28800" windowHeight="12000" activeTab="1"/>
  </bookViews>
  <sheets>
    <sheet name="Definitions" sheetId="3" r:id="rId1"/>
    <sheet name="Action Plan (Template)" sheetId="5" r:id="rId2"/>
    <sheet name="Action Plan (examples)" sheetId="1" r:id="rId3"/>
    <sheet name="Base" sheetId="2" state="hidden" r:id="rId4"/>
  </sheets>
  <externalReferences>
    <externalReference r:id="rId5"/>
    <externalReference r:id="rId6"/>
  </externalReferences>
  <definedNames>
    <definedName name="_xlnm.Print_Area" localSheetId="0">Definitions!$A$1:$G$11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5" l="1"/>
  <c r="F16" i="5"/>
  <c r="F113" i="5" l="1"/>
  <c r="F112" i="5"/>
  <c r="F111" i="5"/>
  <c r="F110" i="5"/>
  <c r="F109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41" i="1"/>
  <c r="F142" i="1"/>
  <c r="F143" i="1"/>
  <c r="F140" i="1"/>
  <c r="F133" i="1"/>
  <c r="F134" i="1"/>
  <c r="F135" i="1"/>
  <c r="F136" i="1"/>
  <c r="F137" i="1"/>
  <c r="F138" i="1"/>
  <c r="F139" i="1"/>
  <c r="F130" i="1"/>
  <c r="F131" i="1"/>
  <c r="F132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13" i="1"/>
  <c r="F114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94" i="1"/>
  <c r="F95" i="1"/>
  <c r="F96" i="1"/>
  <c r="F93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75" i="1"/>
  <c r="F63" i="1"/>
  <c r="F64" i="1"/>
  <c r="F65" i="1"/>
  <c r="F66" i="1"/>
  <c r="F67" i="1"/>
  <c r="F68" i="1"/>
  <c r="F69" i="1"/>
  <c r="F70" i="1"/>
  <c r="F71" i="1"/>
  <c r="F72" i="1"/>
  <c r="F73" i="1"/>
  <c r="F74" i="1"/>
  <c r="F58" i="1"/>
  <c r="F59" i="1"/>
  <c r="F60" i="1"/>
  <c r="F61" i="1"/>
  <c r="F62" i="1"/>
  <c r="F57" i="1"/>
  <c r="F56" i="1"/>
  <c r="F52" i="1"/>
  <c r="F53" i="1"/>
  <c r="F54" i="1"/>
  <c r="F55" i="1"/>
  <c r="F51" i="1"/>
  <c r="F50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</calcChain>
</file>

<file path=xl/comments1.xml><?xml version="1.0" encoding="utf-8"?>
<comments xmlns="http://schemas.openxmlformats.org/spreadsheetml/2006/main">
  <authors>
    <author>ITU Cimmyt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Please select the current status for each sub-category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write What is needed in each sub-category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For each need describe Why do you believe that it is needed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Define Actions to address each need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List tasks to address each action
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Level of impact expected on Breeding Program 
1 lower / 10 higher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How long it is expected to finish each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Status of completion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Expected impact on annual operational 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Expected Capital cost</t>
        </r>
      </text>
    </comment>
  </commentList>
</comments>
</file>

<file path=xl/comments2.xml><?xml version="1.0" encoding="utf-8"?>
<comments xmlns="http://schemas.openxmlformats.org/spreadsheetml/2006/main">
  <authors>
    <author>ITU Cimmyt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Please select the current status for each sub-category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write What is needed in each sub-category:
See EXAMPLES BELOW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For each need describe Why do you believe that it is needed
See EXAMPLES BELOW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 xml:space="preserve">Define Actions to address each need
See EXAMPLES BELOW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List tasks to address each action
See EXAMPLES BELOW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Level of impact expected on Breeding Program 
1 lower / 10 higher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How long it is expected to finish each task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Status of completion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Expected impact on annual operatinoal Budget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Expected Capital cost</t>
        </r>
      </text>
    </comment>
  </commentList>
</comments>
</file>

<file path=xl/sharedStrings.xml><?xml version="1.0" encoding="utf-8"?>
<sst xmlns="http://schemas.openxmlformats.org/spreadsheetml/2006/main" count="412" uniqueCount="317">
  <si>
    <t>CGCENTER</t>
  </si>
  <si>
    <t>LOCATION</t>
  </si>
  <si>
    <t>Category</t>
  </si>
  <si>
    <t>Sub-Category</t>
  </si>
  <si>
    <t>Current Status</t>
  </si>
  <si>
    <t>What is needed?</t>
  </si>
  <si>
    <t>Why?</t>
  </si>
  <si>
    <t>Action number</t>
  </si>
  <si>
    <t>action to address</t>
  </si>
  <si>
    <t>task number</t>
  </si>
  <si>
    <t>task</t>
  </si>
  <si>
    <t>Who is responsible (RACI)</t>
  </si>
  <si>
    <t>Impact (1 - 10)</t>
  </si>
  <si>
    <t>Duration (months)</t>
  </si>
  <si>
    <t>Status</t>
  </si>
  <si>
    <t>Cost Estimate (USD) OPEX</t>
  </si>
  <si>
    <t>Cost Estimate (USD) Capital</t>
  </si>
  <si>
    <t>Total Estimated operational Cost</t>
  </si>
  <si>
    <t>Total Estimated Capital Cost</t>
  </si>
  <si>
    <t>Comments</t>
  </si>
  <si>
    <t>Agreement</t>
  </si>
  <si>
    <t>BPAT</t>
  </si>
  <si>
    <t>Consideration to other modules</t>
  </si>
  <si>
    <t>Agronomic Practice</t>
  </si>
  <si>
    <t>Field Preparation and Crop maintenance Equipment</t>
  </si>
  <si>
    <t>Good</t>
  </si>
  <si>
    <t>Optimization of asset utilization</t>
  </si>
  <si>
    <t>Assessing repair or replace</t>
  </si>
  <si>
    <t>prioritize items for replacement or new acquisition (3YP)</t>
  </si>
  <si>
    <t>Budget for purchase</t>
  </si>
  <si>
    <t>Define the specs for the purchase</t>
  </si>
  <si>
    <t>Acquisiton and commissioning</t>
  </si>
  <si>
    <t>Disposal of retired equipment</t>
  </si>
  <si>
    <t>Define a  routine process</t>
  </si>
  <si>
    <t>Address financial obstacles</t>
  </si>
  <si>
    <t>Execute the plan</t>
  </si>
  <si>
    <t>Review the operational process (based on machinery efficiency)</t>
  </si>
  <si>
    <t>Review the asset utilization procedures (OEE)</t>
  </si>
  <si>
    <t>If needed provide training material to Farm Operational team</t>
  </si>
  <si>
    <t>Implementation of a telematic solution</t>
  </si>
  <si>
    <t>Reduce the range of brands in use</t>
  </si>
  <si>
    <t>Acquire equipment based on prefered Brands</t>
  </si>
  <si>
    <t>Define Capital Budget</t>
  </si>
  <si>
    <t>Define Brands based on synergies with other technologies</t>
  </si>
  <si>
    <t xml:space="preserve">GPS / Autosteer technologies </t>
  </si>
  <si>
    <t>Adopt VR fertilizer or chemical aplication / Reducing operational cost</t>
  </si>
  <si>
    <t>Adopt GPS and autosteer technologies</t>
  </si>
  <si>
    <t xml:space="preserve">Assess demand/ need </t>
  </si>
  <si>
    <t>Enabling GPS tripping system on planters</t>
  </si>
  <si>
    <t>Include on 3YP Capital</t>
  </si>
  <si>
    <t>Enabling GPS data collector on harvesters</t>
  </si>
  <si>
    <t>Budget for acquisition</t>
  </si>
  <si>
    <t>Reducing plot to plot variability</t>
  </si>
  <si>
    <t xml:space="preserve">Specs definition </t>
  </si>
  <si>
    <t>Acquisition / commissioning / training</t>
  </si>
  <si>
    <t>continuous improvement of agronomic practices</t>
  </si>
  <si>
    <t>Some issues already been indicated ….(birds on the field)…</t>
  </si>
  <si>
    <t>Establish agronomic committee (Farm Research Committee)</t>
  </si>
  <si>
    <t>Establish an agronomic committee</t>
  </si>
  <si>
    <t>Establish a comunciation process between EIB and Agronomic Committee</t>
  </si>
  <si>
    <t>Irrigation and Weather data</t>
  </si>
  <si>
    <t>Continuous improvement of irrigation management techniques</t>
  </si>
  <si>
    <t>Irrigation management training</t>
  </si>
  <si>
    <t>develop background material for irrigation management (publish on Toolbox)</t>
  </si>
  <si>
    <t>If Management stress environment is needed (module 1)</t>
  </si>
  <si>
    <t>Define the training scope (who should attend, how, When)</t>
  </si>
  <si>
    <t>define training cost</t>
  </si>
  <si>
    <t>Establish Budget for training</t>
  </si>
  <si>
    <t>Set up training session (on-line / F2F?)</t>
  </si>
  <si>
    <t>Soil moisture monitoring equipment acquisition</t>
  </si>
  <si>
    <t>Define model and how many are needed</t>
  </si>
  <si>
    <t>Include on 3-year-Capital-Plan</t>
  </si>
  <si>
    <t>Characterize soil hydraulic properties</t>
  </si>
  <si>
    <t>Define land grid and plot level (number of samples)</t>
  </si>
  <si>
    <t>Define lab and cost to prepare soil charcterization (water retention curve)</t>
  </si>
  <si>
    <t>Budget to pay labs</t>
  </si>
  <si>
    <t>Execute the soil characterization</t>
  </si>
  <si>
    <t>Higher spatial resolution of weather data</t>
  </si>
  <si>
    <t>Acquire new network enabled weather stations / Commissioning / Training</t>
  </si>
  <si>
    <t>Improve flow monitoring and control (software and system)</t>
  </si>
  <si>
    <t xml:space="preserve">Review with Farm Management team how to include more data on the current irrigation management system </t>
  </si>
  <si>
    <t>How irrigation data will be managed (module V)</t>
  </si>
  <si>
    <t>if needed a new software or platform must be designed or assess the possibility to implement a total irrigation management system</t>
  </si>
  <si>
    <t>Farm Management System</t>
  </si>
  <si>
    <t>Better</t>
  </si>
  <si>
    <t xml:space="preserve">Define if new software or integrate the current System with GIS solution </t>
  </si>
  <si>
    <t>Assess EiB module V to understand possible future features</t>
  </si>
  <si>
    <t>How GIS features are considered (Module V)</t>
  </si>
  <si>
    <t xml:space="preserve">Share current system details with EiB </t>
  </si>
  <si>
    <t>Greenhouses / Controlled environment</t>
  </si>
  <si>
    <t>Upgrade greenhouses</t>
  </si>
  <si>
    <t>More apropriate assessment is required to understand present and future needs and how to acheve those needs</t>
  </si>
  <si>
    <t>Prepare a first version of current GHs specifications (level of technology)</t>
  </si>
  <si>
    <t xml:space="preserve">Set up meetings with clients to understand current and projected needs </t>
  </si>
  <si>
    <t>Understand specific needs (Module 1), Breeding schemes (module II) and data integration (module V)</t>
  </si>
  <si>
    <t xml:space="preserve">Based on the result of the assessment propose a 3YP Capital </t>
  </si>
  <si>
    <t>Planting and harvesting</t>
  </si>
  <si>
    <t>Planters</t>
  </si>
  <si>
    <t>Basic</t>
  </si>
  <si>
    <t>Renew and adopt new planting technologies</t>
  </si>
  <si>
    <t>Replace current planters and dispose the retired equipment</t>
  </si>
  <si>
    <t>Prepare the 3YP Capital</t>
  </si>
  <si>
    <t>Specs definition (define to move with cable or GPS tripping system)</t>
  </si>
  <si>
    <t>Interaction with data management system (Module V)</t>
  </si>
  <si>
    <t>Training preparation (support from Corteva)</t>
  </si>
  <si>
    <t>Review planting row widths (assess Breeding programs to understand the possibility to standardize)</t>
  </si>
  <si>
    <t>Currently there are different row width per crop, which difficult the Farm operation;
Demanding more equipment, increasing cost and reducing the operational efficiency</t>
  </si>
  <si>
    <t>Review with Breeding teams the possility to standardize row width</t>
  </si>
  <si>
    <t>Prepare a first version of current status (planters and harvesters data sheet)</t>
  </si>
  <si>
    <t>Set up meeting with breeders and other EiB modules to review the rows spacing</t>
  </si>
  <si>
    <t>Breeding design must be aligned with EiB module II</t>
  </si>
  <si>
    <t>Harvesters</t>
  </si>
  <si>
    <t>need to adopt weighting and moisture measurement system on current combines / Review the possibility to embed other technology (NIR…)</t>
  </si>
  <si>
    <t>Currently the plot combines do not have embedded the scales and Moisture meter;
Requiring labor to manually collect the samples to further analysis;
Installing this system could speed up the harvesting task as well as improve data collection (yield); Currently lots of manual threshers in use</t>
  </si>
  <si>
    <t>Upgrade the current combines to automatically collect yield data</t>
  </si>
  <si>
    <t>Specs definition</t>
  </si>
  <si>
    <t>Improve HSE procedures specific for combines</t>
  </si>
  <si>
    <t>Currently the Combines do not have cab installed</t>
  </si>
  <si>
    <t>Install cab on combines</t>
  </si>
  <si>
    <t>Adopt stationary weight and moisture system</t>
  </si>
  <si>
    <t>Assess with Breeders how many stationary weighing systems would be required</t>
  </si>
  <si>
    <t>Interaction with Data management system (Module V)</t>
  </si>
  <si>
    <t>Seed Processing</t>
  </si>
  <si>
    <t>Seed Process infrastructure</t>
  </si>
  <si>
    <t>Renew/ establish an improved seed processing area</t>
  </si>
  <si>
    <t>Assign a seed process leader with autonomy / instead of working by program</t>
  </si>
  <si>
    <t>Define how to operate (if a shared resource model or continue operating by program - but how to ensure they will follow the desired procedures)</t>
  </si>
  <si>
    <t>Create the Seed process leader profile</t>
  </si>
  <si>
    <t>Hire/ appoint the seed process leader</t>
  </si>
  <si>
    <t>Cleanup and organize the current seed process areas</t>
  </si>
  <si>
    <t>Define timelines and leadership (establishing a Cleanup Project)</t>
  </si>
  <si>
    <t>Hiring a 5S consultant strongly recommended</t>
  </si>
  <si>
    <t>Review process workflow and define a new seed process area layout</t>
  </si>
  <si>
    <t>Hiring an industrial engineering company is strongly recommended (possibly collaborate with CORTEVA)</t>
  </si>
  <si>
    <t>Review Layout and propose some refurshiments or adaptations if needed</t>
  </si>
  <si>
    <t>Acquire some equipment (essential) / independent of the "re-engineered process line"</t>
  </si>
  <si>
    <t>Define list of desired equipment by crop (wish list)</t>
  </si>
  <si>
    <t>Prepare list of possible equipment</t>
  </si>
  <si>
    <t>Visiting Syngenta Site (Germany)</t>
  </si>
  <si>
    <t>Define list of needed equipment (demand analysis)</t>
  </si>
  <si>
    <t>Assess current seed dryer capacity and future requirements</t>
  </si>
  <si>
    <t>Conditioning/ Packaging / Treating</t>
  </si>
  <si>
    <t>Define standard process (storage - size - disposal criteria - etc..)</t>
  </si>
  <si>
    <t>Lack of available space in cold rooms</t>
  </si>
  <si>
    <t>Define the seed storage procedures (process has already been started - as indicated during EiB meeting)</t>
  </si>
  <si>
    <t xml:space="preserve">write a draft for seed storage procedures across different crops </t>
  </si>
  <si>
    <t>There are no standard sample size (number, weight, volume of seeds)</t>
  </si>
  <si>
    <t>define short / mid and long term cold room capacity</t>
  </si>
  <si>
    <t>There are no processes to discard unneeded seeds</t>
  </si>
  <si>
    <t>Improve overall efficiency and HSE</t>
  </si>
  <si>
    <t xml:space="preserve">Cleanup the cold rooms (disposing what is not needed) </t>
  </si>
  <si>
    <t>List of material to discard or not (germination test must be considered)(process has already been started - as indicated during EiB meeting)</t>
  </si>
  <si>
    <t>sample to germination test</t>
  </si>
  <si>
    <t xml:space="preserve">To adopt barcode or RFID it will certainly need to repackage </t>
  </si>
  <si>
    <t xml:space="preserve">Go into each of cold chamber and prepare a list of material to be discarded </t>
  </si>
  <si>
    <t>Based on cold room capacity (short/mid and long term) discard materials</t>
  </si>
  <si>
    <t>Improvement of cold rooms physical infrastructure</t>
  </si>
  <si>
    <t>Preserve seed quality</t>
  </si>
  <si>
    <t>Assess what is needed in each cold room</t>
  </si>
  <si>
    <t>Repair or replace HVAC as needed</t>
  </si>
  <si>
    <t>Current cold rooms lack of access control</t>
  </si>
  <si>
    <t>Define access control requirements / costs / time to implement</t>
  </si>
  <si>
    <t>Maintaining optimal storage conditions (temperature, humidity)</t>
  </si>
  <si>
    <t>Repair or replace existing shelving system</t>
  </si>
  <si>
    <t>Monitoring and alarming is recommended to reduce risk of losses</t>
  </si>
  <si>
    <t>Define environmental monitoring and recording requirements</t>
  </si>
  <si>
    <t>Review process workflow and define a new seed packaing area</t>
  </si>
  <si>
    <t>Assess the Packaging/ treaters/ counters… demand</t>
  </si>
  <si>
    <t>Interaction with module V</t>
  </si>
  <si>
    <t>Phenotyping</t>
  </si>
  <si>
    <t>Moving from manual data collection to automated data collection</t>
  </si>
  <si>
    <t>Adopt data collector across areas</t>
  </si>
  <si>
    <t>Define areas that are still not using data collector/ assess why?</t>
  </si>
  <si>
    <t>Reducing risk of mistake during data collection</t>
  </si>
  <si>
    <t>Define hardware and software options / Certifing that demands will be addressed</t>
  </si>
  <si>
    <t>Speed up the process of data collection</t>
  </si>
  <si>
    <t xml:space="preserve">Establish the current data collector inventory </t>
  </si>
  <si>
    <t>guarantee that all data will be captured and registered on BMS</t>
  </si>
  <si>
    <t>assess a future demand for additional devices</t>
  </si>
  <si>
    <t>Standardization of traits</t>
  </si>
  <si>
    <t>establish a centralized inventory database</t>
  </si>
  <si>
    <t>It was not identified a clear strategy for implementing digital phenotyping</t>
  </si>
  <si>
    <t>Stablish a digital phenotyping plan</t>
  </si>
  <si>
    <t>Seed Quality phenotyping (already initiated - Workshop Vincent Vadez) - View next steps on Workshop report</t>
  </si>
  <si>
    <t>Interaction with module I (traits) and Module V</t>
  </si>
  <si>
    <t>Even good infrastrucuture (Jana) has been underused</t>
  </si>
  <si>
    <t xml:space="preserve">Quantity and plot quality phenotype - set up an additional workshop to address it </t>
  </si>
  <si>
    <t>Establish a continuous improvement organizational culture</t>
  </si>
  <si>
    <t>It was clear that there are no procedure to measure efficiency or improving processes</t>
  </si>
  <si>
    <t xml:space="preserve">establish organizational continuous improvement strategy </t>
  </si>
  <si>
    <t>Hiring a consultant to support project implementation</t>
  </si>
  <si>
    <t>Continuous improvement culture (KPIs/ Metrics) will certainly benefits the institution increasing capacity, reducing operational  costs, etc…</t>
  </si>
  <si>
    <t xml:space="preserve">give more focus on working conditions with regards to the safety </t>
  </si>
  <si>
    <t>Current practice is not consistent with modern best practices;</t>
  </si>
  <si>
    <t>review internal processes to ensure that the best HSE practices will be adopted</t>
  </si>
  <si>
    <t xml:space="preserve">Create a current status report </t>
  </si>
  <si>
    <t>Create a best practice report (publish at toolbox)</t>
  </si>
  <si>
    <t>Set up a meeting to review current processes with best practice and legislation</t>
  </si>
  <si>
    <t>Establish an implementation plan</t>
  </si>
  <si>
    <t>Marginal</t>
  </si>
  <si>
    <t>Cutting Edge</t>
  </si>
  <si>
    <t>Cutting-Edge</t>
  </si>
  <si>
    <t>Safer workplace;</t>
  </si>
  <si>
    <t>In a mid/long term reduce the fund demand for replacement;</t>
  </si>
  <si>
    <t xml:space="preserve">Reduce the operational cost (machine maintenance / facilities);
</t>
  </si>
  <si>
    <t>Good housekeeping</t>
  </si>
  <si>
    <t>Simplify the maintenance (spare parts);</t>
  </si>
  <si>
    <t>Simplify the adoption of enabler technologies (GPS, telemetries, etc)</t>
  </si>
  <si>
    <t>Irrigation based on water demand is more accurate (specially for MSE trials);</t>
  </si>
  <si>
    <t>Save water (sustainable practice)</t>
  </si>
  <si>
    <t>Irrigation is currently based on schedule rather than water demand;</t>
  </si>
  <si>
    <t xml:space="preserve">Integrate the Farm management system (currently in use) with GIS maps or </t>
  </si>
  <si>
    <t xml:space="preserve">establish GIS features on the current system or change the system to a new </t>
  </si>
  <si>
    <t xml:space="preserve">platform which could provide more modern feautres (mapping, filed </t>
  </si>
  <si>
    <t>allocation, work order, etc)</t>
  </si>
  <si>
    <t xml:space="preserve">Currently FMSs (research purpose) are widely available in the market; 
</t>
  </si>
  <si>
    <t>GIS tools can improve data management as well as support Farm management.</t>
  </si>
  <si>
    <t xml:space="preserve">Historical data must be more used by Breeders </t>
  </si>
  <si>
    <t>Pest and disease control can significantly benefits from FMS adoption</t>
  </si>
  <si>
    <t>Investigate how can GIS team support this initiative</t>
  </si>
  <si>
    <t>Consult with Partner concerning best practice</t>
  </si>
  <si>
    <t>Improvements on automated environment control are needed (light, temperature and humidity);</t>
  </si>
  <si>
    <t>Aging infrastructure;</t>
  </si>
  <si>
    <t>Need improvement on record keeping;</t>
  </si>
  <si>
    <t>Enabling possible future implementation of rapid generation advancement</t>
  </si>
  <si>
    <t>Field preparation, fertility, IPM, and crop maintenance equipment</t>
  </si>
  <si>
    <t>Irrigation and Weather Data</t>
  </si>
  <si>
    <t>Agronomic Practices</t>
  </si>
  <si>
    <t>Seed Processing Infrastructure</t>
  </si>
  <si>
    <t>Planters / Planting Solution</t>
  </si>
  <si>
    <t>Plot Combines / Harvesting solutions</t>
  </si>
  <si>
    <t>Continuous Improvement / HSE</t>
  </si>
  <si>
    <t>Seed Processing/ conditioning</t>
  </si>
  <si>
    <t>Old technologies (planter cone);</t>
  </si>
  <si>
    <t>Labor intensive (Tripper Operator);</t>
  </si>
  <si>
    <t>Current method require Preliminar field labor;</t>
  </si>
  <si>
    <t>Multiple brands / lack of standardization;</t>
  </si>
  <si>
    <t>The following benefits are expected with new planters:</t>
  </si>
  <si>
    <t>- Improve seed distribution and plot quality (CV)</t>
  </si>
  <si>
    <t>- Simplify maintenance (standardizing)</t>
  </si>
  <si>
    <t>- Reduce labor cost</t>
  </si>
  <si>
    <t>Current planters are old;</t>
  </si>
  <si>
    <t xml:space="preserve">Review planting row widths (assess Breeding programs to understand the </t>
  </si>
  <si>
    <t>possibility to standardize)</t>
  </si>
  <si>
    <t>Demanding more equipment, increasing cost and reducing the operational efficiency</t>
  </si>
  <si>
    <t>Currently there are different row width per crop, which difficult the Farm operation;</t>
  </si>
  <si>
    <t>Adopt stationary weight and moisture system to support current manual</t>
  </si>
  <si>
    <t xml:space="preserve"> harvesting</t>
  </si>
  <si>
    <t>Improve field data quality</t>
  </si>
  <si>
    <t>Reduce the impact on seed process area</t>
  </si>
  <si>
    <t>Current areas are disorganized, cluttered, unsafe and inefficient;</t>
  </si>
  <si>
    <t>The current areas increase the risk for seed mixture;</t>
  </si>
  <si>
    <t>The current areas/process is not consistent with modern best practices;</t>
  </si>
  <si>
    <t>Establish a centralized seed packaging area (counting, treating, label</t>
  </si>
  <si>
    <t>printing, filling, trial assembly, etc)</t>
  </si>
  <si>
    <t>Currently  printers, counters, etc… vary by program with no standard;</t>
  </si>
  <si>
    <t>difficult to support and maintain or implement future improvements</t>
  </si>
  <si>
    <t>Data collection adoption as a standard process (mandatory) Where</t>
  </si>
  <si>
    <t xml:space="preserve"> applicable</t>
  </si>
  <si>
    <t>Establish a project to define priorities (traits), technology and cost/benefit</t>
  </si>
  <si>
    <t xml:space="preserve"> analysis</t>
  </si>
  <si>
    <t>Continuous improvement/ HSE</t>
  </si>
  <si>
    <t>Operational Process / HSE</t>
  </si>
  <si>
    <t>R (Responsible)</t>
  </si>
  <si>
    <t>A (Accountable)</t>
  </si>
  <si>
    <t>C (Consulted)</t>
  </si>
  <si>
    <t>I (Informed)</t>
  </si>
  <si>
    <t xml:space="preserve">Completely manual operation or just basic equipment
No adoption of good practices
No dedicated agronomic team (specialists)
</t>
  </si>
  <si>
    <t xml:space="preserve">Lack of necessary  equipment
Limited management
No processes
Poor maintenance status
</t>
  </si>
  <si>
    <t xml:space="preserve">Good team
Available tools / equipment
Some processes
Strong management
</t>
  </si>
  <si>
    <t xml:space="preserve">GPS for autosteer /navigation
Disposal of retired machinery
Agronomic Committee
Standardized equipment
</t>
  </si>
  <si>
    <t xml:space="preserve">Variable rate
Predictive Maintenance Program
Telemetry
</t>
  </si>
  <si>
    <t xml:space="preserve">Completely manual operation or just basic equipment
No adoption of good practices
No irrigation infrastructure
</t>
  </si>
  <si>
    <t xml:space="preserve">Low-tech irrigation system
Limited management
No processes
Poor maintenance status
No weather data
</t>
  </si>
  <si>
    <t xml:space="preserve">Management team
Good irrigation system
Use of weather data
</t>
  </si>
  <si>
    <t xml:space="preserve">Completely automated system 
Online/ web interface
Water depth calculated by software 
Variable rate application
</t>
  </si>
  <si>
    <t>Good weather data coverage
Irrigation managed by demand (water depth)
Soil moisture monitoring
Good system to control (software and hardware)</t>
  </si>
  <si>
    <t xml:space="preserve">No organizational system for:
Field allocation
Service request
</t>
  </si>
  <si>
    <t xml:space="preserve">Minimum organizational system
Service request from e-mail
</t>
  </si>
  <si>
    <t xml:space="preserve">Tracking system (excel)
Organizational system for service request
Some historical data
</t>
  </si>
  <si>
    <t xml:space="preserve">Historical data of chemical application
Field allocation controlled
On-line tool for service request
</t>
  </si>
  <si>
    <t xml:space="preserve">Use of color coding map 
Historical data of:
Chemical
Pest/disease
Operations
Work orders
</t>
  </si>
  <si>
    <t xml:space="preserve">Poor infrastructure
No environmental control
No GH management team
</t>
  </si>
  <si>
    <t xml:space="preserve">Minimal infrastructure
Some control 
No GH management team
</t>
  </si>
  <si>
    <t xml:space="preserve">Good infrastructure
Management team
</t>
  </si>
  <si>
    <t xml:space="preserve">Partially automated with:
Environmental control (shade / temperature control / sensors / CO2)
Irrigation and fertigation
</t>
  </si>
  <si>
    <t xml:space="preserve">Fully automated GH with:
Environment control
Light control
Irrigation and fertigation system
Chemical application system
</t>
  </si>
  <si>
    <t xml:space="preserve">Manual process
Without documented procedures
</t>
  </si>
  <si>
    <t xml:space="preserve">Minimal infrastructure
Limited management
Poorly documented procedures
No sense of efficiency / organization
</t>
  </si>
  <si>
    <t xml:space="preserve">Good organization; workflow well defined
Good HSE
Some equipment (working independently)
“5S”
</t>
  </si>
  <si>
    <t xml:space="preserve">Partially automated
Some manual operation still required
Process workflow completely defined
KPI’s and metrics monitored
Lean manufacturing
</t>
  </si>
  <si>
    <t xml:space="preserve">Fully automated process line
Automated data management system (integrated with breeding management system)
</t>
  </si>
  <si>
    <t xml:space="preserve">Manual process
Without documented procedures
High HSE hazards
</t>
  </si>
  <si>
    <t xml:space="preserve">Minimal infrastructure/ equipment
Limited management
No packaging standards
No labeling standards
Potential HSE hazards
</t>
  </si>
  <si>
    <t xml:space="preserve">Some infrastructure / equipment
Management team
Standardized labels and packages
Standardized seed treatment process
</t>
  </si>
  <si>
    <t xml:space="preserve">Centralized process
Automated data management (integrated with process line and cold room/ inventory)
Cold room with proper environmental control/ access control
</t>
  </si>
  <si>
    <t xml:space="preserve">Fully automated
RFID 
Automated seed packaging and treatment process
</t>
  </si>
  <si>
    <t xml:space="preserve">Lack of equipment needed
Normally using cone planter
Labor intensive (field allocation)
</t>
  </si>
  <si>
    <t xml:space="preserve">Some equipment available.
Cone planter
Cable tripping system
</t>
  </si>
  <si>
    <t xml:space="preserve">GPS tripping system
Vacuum planter
</t>
  </si>
  <si>
    <t xml:space="preserve">Fully automated planter
Magazines
E-gear (variable rate)
Integrated data with breeding management system
</t>
  </si>
  <si>
    <t xml:space="preserve">Lack of equipment needed
Some harvesters but parallel yield process (weighing  and moisture measurement not embedded on the combine)
</t>
  </si>
  <si>
    <t xml:space="preserve">Some equipment available.
Weighing system already embedded
</t>
  </si>
  <si>
    <t xml:space="preserve">Data integration with GPS system (heat map – yield)
</t>
  </si>
  <si>
    <t xml:space="preserve">Embedded technologies:
NIR
XRF
Telemetry
</t>
  </si>
  <si>
    <t xml:space="preserve">Data (notes) collected manually without use of any standard (spreadsheets, templates, etc)
No projects to standardize procedures
</t>
  </si>
  <si>
    <t xml:space="preserve">Manually recorded, but with a standard process
Some templates
Collecting unnecessary traits
</t>
  </si>
  <si>
    <t xml:space="preserve">Some electronic  data capture; different brands (no standard)
Good clarity of traits to be measured
</t>
  </si>
  <si>
    <t xml:space="preserve">Standard procedure to collect data in the field
Clear definition of traits and how to measure
Connectivity with Data Management System
</t>
  </si>
  <si>
    <t xml:space="preserve">Automatically digital phenotyping via drones, satellites, other sensors
Use of voice recorder connected with data collector
Automatically record  location of features (RFID, GPS, etc..)
</t>
  </si>
  <si>
    <t>Conditioning, Packaging, and Treating</t>
  </si>
  <si>
    <t>Greenhouses and Controlled Environment</t>
  </si>
  <si>
    <t xml:space="preserve">Minimal sense of continuous improvement
Minimal sense of  HSE
</t>
  </si>
  <si>
    <t xml:space="preserve">No use of metrics/KPIs on the operational level
HSE leadership being defined
HSE procedures still not 100% clear
</t>
  </si>
  <si>
    <t xml:space="preserve">Some metrics/KPIs on the operational level
Development of HSE culture 
Personal Protective Equipment (PPE) guidelines established and enforced
Good training tools available
</t>
  </si>
  <si>
    <t xml:space="preserve">Metrics/ KPIs being measured; 
Established HSE committee and clear procedures including incident investigations
Mandated training
Implementation of process improvement methodologies (6 sigma, lean, 5s, Kaizen, etc…)
</t>
  </si>
  <si>
    <t xml:space="preserve">Continuous improvement culture with proper leadership, tools and processes
HSE procedures well defined and followed 
Demonstrated record of HSE improvements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</si>
</sst>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9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BC1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93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9" fontId="0" fillId="0" borderId="9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9" fontId="0" fillId="0" borderId="16" xfId="1" applyFont="1" applyFill="1" applyBorder="1" applyAlignment="1">
      <alignment horizontal="left" vertical="center"/>
    </xf>
    <xf numFmtId="0" fontId="0" fillId="5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24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9" fontId="0" fillId="0" borderId="24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9" fontId="0" fillId="0" borderId="28" xfId="1" applyFont="1" applyFill="1" applyBorder="1" applyAlignment="1">
      <alignment horizontal="left" vertical="center"/>
    </xf>
    <xf numFmtId="9" fontId="0" fillId="0" borderId="29" xfId="1" applyFont="1" applyFill="1" applyBorder="1" applyAlignment="1">
      <alignment horizontal="left" vertical="center"/>
    </xf>
    <xf numFmtId="9" fontId="0" fillId="0" borderId="30" xfId="1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9" fontId="0" fillId="0" borderId="0" xfId="1" applyFont="1" applyFill="1" applyAlignment="1">
      <alignment horizontal="left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6" xfId="0" applyFill="1" applyBorder="1" applyAlignment="1">
      <alignment horizontal="center" vertical="center"/>
    </xf>
    <xf numFmtId="0" fontId="0" fillId="7" borderId="19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0" fillId="7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26" xfId="0" applyFill="1" applyBorder="1" applyAlignment="1">
      <alignment horizontal="left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6" xfId="0" applyFill="1" applyBorder="1" applyAlignment="1">
      <alignment vertical="center" wrapText="1"/>
    </xf>
    <xf numFmtId="0" fontId="0" fillId="7" borderId="16" xfId="0" applyFill="1" applyBorder="1" applyAlignment="1">
      <alignment horizontal="left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6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4" xfId="0" applyFill="1" applyBorder="1" applyAlignment="1">
      <alignment horizontal="center" vertical="center"/>
    </xf>
    <xf numFmtId="0" fontId="0" fillId="9" borderId="24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6" xfId="0" applyFill="1" applyBorder="1" applyAlignment="1">
      <alignment horizontal="left" vertical="center"/>
    </xf>
    <xf numFmtId="0" fontId="0" fillId="10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0" fillId="10" borderId="11" xfId="0" applyFill="1" applyBorder="1" applyAlignment="1">
      <alignment horizontal="left" vertical="center"/>
    </xf>
    <xf numFmtId="0" fontId="0" fillId="10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left" vertical="center"/>
    </xf>
    <xf numFmtId="0" fontId="0" fillId="10" borderId="18" xfId="0" applyFill="1" applyBorder="1" applyAlignment="1">
      <alignment horizontal="left" vertical="center"/>
    </xf>
    <xf numFmtId="0" fontId="0" fillId="10" borderId="19" xfId="0" applyFill="1" applyBorder="1" applyAlignment="1">
      <alignment horizontal="left" vertical="center"/>
    </xf>
    <xf numFmtId="0" fontId="0" fillId="10" borderId="24" xfId="0" applyFill="1" applyBorder="1" applyAlignment="1">
      <alignment horizontal="center" vertical="center"/>
    </xf>
    <xf numFmtId="0" fontId="0" fillId="10" borderId="24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0" borderId="26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 wrapText="1"/>
    </xf>
    <xf numFmtId="0" fontId="0" fillId="10" borderId="9" xfId="0" applyFill="1" applyBorder="1" applyAlignment="1">
      <alignment horizontal="left" vertical="center" wrapText="1"/>
    </xf>
    <xf numFmtId="0" fontId="0" fillId="10" borderId="19" xfId="0" applyFill="1" applyBorder="1" applyAlignment="1">
      <alignment horizontal="left" vertical="center" wrapText="1"/>
    </xf>
    <xf numFmtId="0" fontId="0" fillId="10" borderId="16" xfId="0" applyFill="1" applyBorder="1" applyAlignment="1">
      <alignment horizontal="left" vertical="center" wrapText="1"/>
    </xf>
    <xf numFmtId="0" fontId="0" fillId="12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6" xfId="0" applyFill="1" applyBorder="1" applyAlignment="1">
      <alignment horizontal="left" vertical="center"/>
    </xf>
    <xf numFmtId="0" fontId="0" fillId="12" borderId="18" xfId="0" applyFill="1" applyBorder="1" applyAlignment="1">
      <alignment horizontal="left" vertical="center"/>
    </xf>
    <xf numFmtId="0" fontId="0" fillId="12" borderId="20" xfId="0" applyFill="1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9" fontId="0" fillId="0" borderId="20" xfId="1" applyFont="1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4" xfId="0" applyFill="1" applyBorder="1" applyAlignment="1">
      <alignment horizontal="center" vertical="center"/>
    </xf>
    <xf numFmtId="0" fontId="0" fillId="12" borderId="24" xfId="0" applyFill="1" applyBorder="1" applyAlignment="1">
      <alignment horizontal="left" vertical="center"/>
    </xf>
    <xf numFmtId="0" fontId="0" fillId="12" borderId="26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9" xfId="0" applyFill="1" applyBorder="1" applyAlignment="1">
      <alignment horizontal="center" vertical="center"/>
    </xf>
    <xf numFmtId="0" fontId="0" fillId="13" borderId="11" xfId="0" applyFill="1" applyBorder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8" xfId="0" applyFill="1" applyBorder="1" applyAlignment="1">
      <alignment horizontal="left" vertical="center"/>
    </xf>
    <xf numFmtId="0" fontId="0" fillId="13" borderId="24" xfId="0" applyFill="1" applyBorder="1" applyAlignment="1">
      <alignment horizontal="left" vertical="center"/>
    </xf>
    <xf numFmtId="0" fontId="0" fillId="13" borderId="24" xfId="0" applyFill="1" applyBorder="1" applyAlignment="1">
      <alignment horizontal="center" vertical="center"/>
    </xf>
    <xf numFmtId="0" fontId="0" fillId="13" borderId="26" xfId="0" applyFill="1" applyBorder="1" applyAlignment="1">
      <alignment horizontal="left" vertical="center"/>
    </xf>
    <xf numFmtId="0" fontId="0" fillId="6" borderId="2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 wrapText="1"/>
    </xf>
    <xf numFmtId="0" fontId="0" fillId="15" borderId="9" xfId="0" applyFill="1" applyBorder="1" applyAlignment="1">
      <alignment horizontal="left" vertical="center"/>
    </xf>
    <xf numFmtId="0" fontId="0" fillId="15" borderId="9" xfId="0" applyFill="1" applyBorder="1" applyAlignment="1">
      <alignment horizontal="center" vertical="center"/>
    </xf>
    <xf numFmtId="0" fontId="0" fillId="15" borderId="11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0" fillId="15" borderId="16" xfId="0" applyFill="1" applyBorder="1" applyAlignment="1">
      <alignment horizontal="center" vertical="center"/>
    </xf>
    <xf numFmtId="0" fontId="0" fillId="15" borderId="18" xfId="0" applyFill="1" applyBorder="1" applyAlignment="1">
      <alignment horizontal="left" vertical="center"/>
    </xf>
    <xf numFmtId="0" fontId="0" fillId="15" borderId="24" xfId="0" applyFill="1" applyBorder="1" applyAlignment="1">
      <alignment horizontal="left" vertical="center"/>
    </xf>
    <xf numFmtId="0" fontId="0" fillId="15" borderId="24" xfId="0" applyFill="1" applyBorder="1" applyAlignment="1">
      <alignment horizontal="center" vertical="center"/>
    </xf>
    <xf numFmtId="0" fontId="0" fillId="15" borderId="26" xfId="0" applyFill="1" applyBorder="1" applyAlignment="1">
      <alignment horizontal="left" vertical="center"/>
    </xf>
    <xf numFmtId="0" fontId="0" fillId="17" borderId="9" xfId="0" applyFill="1" applyBorder="1" applyAlignment="1">
      <alignment horizontal="left" vertical="center"/>
    </xf>
    <xf numFmtId="0" fontId="0" fillId="17" borderId="9" xfId="0" applyFill="1" applyBorder="1" applyAlignment="1">
      <alignment horizontal="center" vertical="center"/>
    </xf>
    <xf numFmtId="0" fontId="0" fillId="17" borderId="11" xfId="0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0" fontId="0" fillId="17" borderId="24" xfId="0" applyFill="1" applyBorder="1" applyAlignment="1">
      <alignment horizontal="center" vertical="center"/>
    </xf>
    <xf numFmtId="0" fontId="0" fillId="17" borderId="26" xfId="0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0" fontId="0" fillId="5" borderId="12" xfId="0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19" xfId="0" applyFill="1" applyBorder="1" applyAlignment="1">
      <alignment vertical="center"/>
    </xf>
    <xf numFmtId="0" fontId="0" fillId="5" borderId="16" xfId="0" applyFill="1" applyBorder="1" applyAlignment="1">
      <alignment vertical="center" wrapText="1"/>
    </xf>
    <xf numFmtId="0" fontId="0" fillId="5" borderId="27" xfId="0" applyFill="1" applyBorder="1" applyAlignment="1">
      <alignment vertical="center"/>
    </xf>
    <xf numFmtId="0" fontId="0" fillId="5" borderId="24" xfId="0" applyFill="1" applyBorder="1" applyAlignment="1">
      <alignment vertical="center" wrapText="1"/>
    </xf>
    <xf numFmtId="0" fontId="0" fillId="5" borderId="39" xfId="0" applyFill="1" applyBorder="1" applyAlignment="1">
      <alignment vertical="center" wrapText="1"/>
    </xf>
    <xf numFmtId="0" fontId="0" fillId="5" borderId="40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39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0" fillId="5" borderId="41" xfId="0" applyFill="1" applyBorder="1" applyAlignment="1">
      <alignment vertical="center"/>
    </xf>
    <xf numFmtId="0" fontId="0" fillId="5" borderId="39" xfId="0" applyFill="1" applyBorder="1" applyAlignment="1" applyProtection="1">
      <alignment horizontal="center" vertical="center"/>
      <protection hidden="1"/>
    </xf>
    <xf numFmtId="0" fontId="0" fillId="5" borderId="40" xfId="0" applyFill="1" applyBorder="1" applyAlignment="1" applyProtection="1">
      <alignment horizontal="center" vertical="center"/>
      <protection hidden="1"/>
    </xf>
    <xf numFmtId="0" fontId="0" fillId="5" borderId="41" xfId="0" applyFill="1" applyBorder="1" applyAlignment="1" applyProtection="1">
      <alignment horizontal="center" vertical="center"/>
      <protection hidden="1"/>
    </xf>
    <xf numFmtId="0" fontId="0" fillId="7" borderId="12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39" xfId="0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0" fillId="7" borderId="24" xfId="0" applyFill="1" applyBorder="1" applyAlignment="1">
      <alignment vertical="center" wrapText="1"/>
    </xf>
    <xf numFmtId="0" fontId="0" fillId="5" borderId="28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7" borderId="16" xfId="0" applyFill="1" applyBorder="1" applyAlignment="1" applyProtection="1">
      <alignment horizontal="center" vertical="center"/>
      <protection hidden="1"/>
    </xf>
    <xf numFmtId="0" fontId="0" fillId="7" borderId="24" xfId="0" applyFill="1" applyBorder="1" applyAlignment="1" applyProtection="1">
      <alignment horizontal="center" vertical="center"/>
      <protection hidden="1"/>
    </xf>
    <xf numFmtId="0" fontId="0" fillId="5" borderId="20" xfId="0" applyFill="1" applyBorder="1" applyAlignment="1" applyProtection="1">
      <alignment horizontal="center" vertical="center"/>
      <protection hidden="1"/>
    </xf>
    <xf numFmtId="0" fontId="0" fillId="7" borderId="9" xfId="0" applyFill="1" applyBorder="1" applyAlignment="1" applyProtection="1">
      <alignment horizontal="center" vertical="center"/>
      <protection hidden="1"/>
    </xf>
    <xf numFmtId="0" fontId="12" fillId="19" borderId="42" xfId="0" applyFont="1" applyFill="1" applyBorder="1" applyAlignment="1">
      <alignment horizontal="left" vertical="center" wrapText="1" readingOrder="1"/>
    </xf>
    <xf numFmtId="0" fontId="13" fillId="19" borderId="42" xfId="0" applyFont="1" applyFill="1" applyBorder="1" applyAlignment="1">
      <alignment horizontal="left" vertical="center" wrapText="1" readingOrder="1"/>
    </xf>
    <xf numFmtId="0" fontId="15" fillId="5" borderId="42" xfId="0" applyFont="1" applyFill="1" applyBorder="1" applyAlignment="1">
      <alignment horizontal="center" vertical="center" wrapText="1" readingOrder="1"/>
    </xf>
    <xf numFmtId="0" fontId="15" fillId="13" borderId="42" xfId="0" applyFont="1" applyFill="1" applyBorder="1" applyAlignment="1">
      <alignment horizontal="center" vertical="center" wrapText="1"/>
    </xf>
    <xf numFmtId="0" fontId="15" fillId="9" borderId="42" xfId="0" applyFont="1" applyFill="1" applyBorder="1" applyAlignment="1">
      <alignment horizontal="center" vertical="center" wrapText="1"/>
    </xf>
    <xf numFmtId="0" fontId="15" fillId="10" borderId="42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 readingOrder="1"/>
    </xf>
    <xf numFmtId="0" fontId="15" fillId="7" borderId="42" xfId="0" applyFont="1" applyFill="1" applyBorder="1" applyAlignment="1">
      <alignment horizontal="center" vertical="center" wrapText="1"/>
    </xf>
    <xf numFmtId="0" fontId="15" fillId="12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wrapText="1" readingOrder="1"/>
    </xf>
    <xf numFmtId="0" fontId="14" fillId="5" borderId="43" xfId="0" applyFont="1" applyFill="1" applyBorder="1" applyAlignment="1">
      <alignment horizontal="left" vertical="top" wrapText="1" readingOrder="1"/>
    </xf>
    <xf numFmtId="0" fontId="14" fillId="7" borderId="43" xfId="0" applyFont="1" applyFill="1" applyBorder="1" applyAlignment="1">
      <alignment horizontal="left" vertical="top" wrapText="1" readingOrder="1"/>
    </xf>
    <xf numFmtId="0" fontId="14" fillId="12" borderId="42" xfId="2" applyFont="1" applyFill="1" applyBorder="1" applyAlignment="1">
      <alignment horizontal="left" vertical="top" wrapText="1" readingOrder="1"/>
    </xf>
    <xf numFmtId="0" fontId="14" fillId="13" borderId="42" xfId="0" applyFont="1" applyFill="1" applyBorder="1" applyAlignment="1">
      <alignment horizontal="left" vertical="top" wrapText="1" readingOrder="1"/>
    </xf>
    <xf numFmtId="0" fontId="14" fillId="9" borderId="42" xfId="0" applyFont="1" applyFill="1" applyBorder="1" applyAlignment="1">
      <alignment horizontal="left" vertical="top" wrapText="1" readingOrder="1"/>
    </xf>
    <xf numFmtId="0" fontId="14" fillId="10" borderId="42" xfId="0" applyFont="1" applyFill="1" applyBorder="1" applyAlignment="1">
      <alignment horizontal="left" vertical="top" wrapText="1" readingOrder="1"/>
    </xf>
    <xf numFmtId="0" fontId="14" fillId="14" borderId="42" xfId="0" applyFont="1" applyFill="1" applyBorder="1" applyAlignment="1">
      <alignment horizontal="left" vertical="top" wrapText="1" readingOrder="1"/>
    </xf>
    <xf numFmtId="0" fontId="14" fillId="18" borderId="42" xfId="0" applyFont="1" applyFill="1" applyBorder="1" applyAlignment="1">
      <alignment horizontal="left" vertical="top" wrapText="1" readingOrder="1"/>
    </xf>
    <xf numFmtId="0" fontId="0" fillId="9" borderId="12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0" fillId="9" borderId="28" xfId="0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0" fillId="9" borderId="29" xfId="0" applyFill="1" applyBorder="1" applyAlignment="1">
      <alignment vertical="center"/>
    </xf>
    <xf numFmtId="0" fontId="0" fillId="9" borderId="9" xfId="0" applyFill="1" applyBorder="1" applyAlignment="1">
      <alignment vertical="center" wrapText="1"/>
    </xf>
    <xf numFmtId="0" fontId="0" fillId="9" borderId="16" xfId="0" applyFill="1" applyBorder="1" applyAlignment="1">
      <alignment vertical="center" wrapText="1"/>
    </xf>
    <xf numFmtId="0" fontId="0" fillId="9" borderId="24" xfId="0" applyFill="1" applyBorder="1" applyAlignment="1">
      <alignment vertical="center" wrapText="1"/>
    </xf>
    <xf numFmtId="0" fontId="0" fillId="9" borderId="16" xfId="0" quotePrefix="1" applyFill="1" applyBorder="1" applyAlignment="1">
      <alignment vertical="center" wrapText="1"/>
    </xf>
    <xf numFmtId="0" fontId="0" fillId="9" borderId="24" xfId="0" quotePrefix="1" applyFill="1" applyBorder="1" applyAlignment="1">
      <alignment vertical="center" wrapText="1"/>
    </xf>
    <xf numFmtId="0" fontId="0" fillId="9" borderId="28" xfId="0" applyFill="1" applyBorder="1" applyAlignment="1">
      <alignment vertical="center" wrapText="1"/>
    </xf>
    <xf numFmtId="0" fontId="0" fillId="9" borderId="30" xfId="0" applyFill="1" applyBorder="1" applyAlignment="1">
      <alignment vertical="center" wrapText="1"/>
    </xf>
    <xf numFmtId="0" fontId="0" fillId="9" borderId="29" xfId="0" applyFill="1" applyBorder="1" applyAlignment="1">
      <alignment vertical="center" wrapText="1"/>
    </xf>
    <xf numFmtId="0" fontId="0" fillId="9" borderId="16" xfId="0" applyFill="1" applyBorder="1" applyAlignment="1" applyProtection="1">
      <alignment horizontal="center" vertical="center"/>
      <protection hidden="1"/>
    </xf>
    <xf numFmtId="0" fontId="7" fillId="10" borderId="12" xfId="0" applyFont="1" applyFill="1" applyBorder="1" applyAlignment="1">
      <alignment vertical="center"/>
    </xf>
    <xf numFmtId="0" fontId="7" fillId="10" borderId="19" xfId="0" applyFont="1" applyFill="1" applyBorder="1" applyAlignment="1">
      <alignment vertical="center"/>
    </xf>
    <xf numFmtId="0" fontId="7" fillId="10" borderId="27" xfId="0" applyFont="1" applyFill="1" applyBorder="1" applyAlignment="1">
      <alignment vertical="center"/>
    </xf>
    <xf numFmtId="0" fontId="0" fillId="10" borderId="28" xfId="0" applyFill="1" applyBorder="1" applyAlignment="1">
      <alignment vertical="center" wrapText="1"/>
    </xf>
    <xf numFmtId="0" fontId="0" fillId="10" borderId="9" xfId="0" applyFill="1" applyBorder="1" applyAlignment="1">
      <alignment vertical="center" wrapText="1"/>
    </xf>
    <xf numFmtId="0" fontId="0" fillId="10" borderId="30" xfId="0" applyFill="1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0" fillId="10" borderId="29" xfId="0" applyFill="1" applyBorder="1" applyAlignment="1">
      <alignment vertical="center" wrapText="1"/>
    </xf>
    <xf numFmtId="0" fontId="0" fillId="10" borderId="24" xfId="0" applyFill="1" applyBorder="1" applyAlignment="1">
      <alignment vertical="center" wrapText="1"/>
    </xf>
    <xf numFmtId="0" fontId="0" fillId="10" borderId="31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44" xfId="0" applyFill="1" applyBorder="1" applyAlignment="1">
      <alignment vertical="center"/>
    </xf>
    <xf numFmtId="0" fontId="0" fillId="9" borderId="20" xfId="0" applyFill="1" applyBorder="1" applyAlignment="1" applyProtection="1">
      <alignment horizontal="center" vertical="center"/>
      <protection hidden="1"/>
    </xf>
    <xf numFmtId="0" fontId="0" fillId="13" borderId="16" xfId="0" applyFill="1" applyBorder="1" applyAlignment="1" applyProtection="1">
      <alignment horizontal="center" vertical="center"/>
      <protection hidden="1"/>
    </xf>
    <xf numFmtId="0" fontId="0" fillId="15" borderId="9" xfId="0" applyFill="1" applyBorder="1" applyAlignment="1" applyProtection="1">
      <alignment horizontal="center" vertical="center"/>
      <protection hidden="1"/>
    </xf>
    <xf numFmtId="0" fontId="0" fillId="15" borderId="16" xfId="0" applyFill="1" applyBorder="1" applyAlignment="1" applyProtection="1">
      <alignment horizontal="center" vertical="center"/>
      <protection hidden="1"/>
    </xf>
    <xf numFmtId="0" fontId="0" fillId="10" borderId="9" xfId="0" applyFill="1" applyBorder="1" applyAlignment="1" applyProtection="1">
      <alignment horizontal="center" vertical="center"/>
      <protection hidden="1"/>
    </xf>
    <xf numFmtId="0" fontId="0" fillId="10" borderId="16" xfId="0" applyFill="1" applyBorder="1" applyAlignment="1" applyProtection="1">
      <alignment horizontal="center" vertical="center"/>
      <protection hidden="1"/>
    </xf>
    <xf numFmtId="0" fontId="0" fillId="12" borderId="12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7" fillId="12" borderId="9" xfId="0" applyFont="1" applyFill="1" applyBorder="1" applyAlignment="1">
      <alignment vertical="center" wrapText="1"/>
    </xf>
    <xf numFmtId="0" fontId="0" fillId="12" borderId="19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7" fillId="12" borderId="16" xfId="0" applyFont="1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7" fillId="12" borderId="20" xfId="0" applyFon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0" fontId="7" fillId="12" borderId="24" xfId="0" applyFont="1" applyFill="1" applyBorder="1" applyAlignment="1">
      <alignment vertical="center"/>
    </xf>
    <xf numFmtId="0" fontId="0" fillId="10" borderId="24" xfId="0" applyFill="1" applyBorder="1" applyAlignment="1" applyProtection="1">
      <alignment horizontal="center" vertical="center"/>
      <protection hidden="1"/>
    </xf>
    <xf numFmtId="0" fontId="0" fillId="12" borderId="9" xfId="0" applyFill="1" applyBorder="1" applyAlignment="1" applyProtection="1">
      <alignment horizontal="center" vertical="center"/>
      <protection hidden="1"/>
    </xf>
    <xf numFmtId="0" fontId="0" fillId="12" borderId="16" xfId="0" applyFill="1" applyBorder="1" applyAlignment="1" applyProtection="1">
      <alignment horizontal="center" vertical="center"/>
      <protection hidden="1"/>
    </xf>
    <xf numFmtId="0" fontId="0" fillId="13" borderId="39" xfId="0" applyFill="1" applyBorder="1" applyAlignment="1">
      <alignment vertical="center"/>
    </xf>
    <xf numFmtId="0" fontId="0" fillId="13" borderId="40" xfId="0" applyFill="1" applyBorder="1" applyAlignment="1">
      <alignment vertical="center"/>
    </xf>
    <xf numFmtId="0" fontId="0" fillId="13" borderId="41" xfId="0" applyFill="1" applyBorder="1" applyAlignment="1">
      <alignment vertical="center"/>
    </xf>
    <xf numFmtId="0" fontId="0" fillId="12" borderId="20" xfId="0" applyFill="1" applyBorder="1" applyAlignment="1" applyProtection="1">
      <alignment horizontal="center" vertical="center"/>
      <protection hidden="1"/>
    </xf>
    <xf numFmtId="0" fontId="0" fillId="13" borderId="39" xfId="0" applyFill="1" applyBorder="1" applyAlignment="1" applyProtection="1">
      <alignment horizontal="center" vertical="center"/>
      <protection hidden="1"/>
    </xf>
    <xf numFmtId="0" fontId="0" fillId="13" borderId="12" xfId="0" applyFill="1" applyBorder="1" applyAlignment="1">
      <alignment vertical="center"/>
    </xf>
    <xf numFmtId="0" fontId="0" fillId="13" borderId="19" xfId="0" applyFill="1" applyBorder="1" applyAlignment="1">
      <alignment vertical="center"/>
    </xf>
    <xf numFmtId="0" fontId="0" fillId="13" borderId="27" xfId="0" applyFill="1" applyBorder="1" applyAlignment="1">
      <alignment vertical="center"/>
    </xf>
    <xf numFmtId="0" fontId="0" fillId="13" borderId="12" xfId="0" applyFill="1" applyBorder="1" applyAlignment="1">
      <alignment vertical="center" wrapText="1"/>
    </xf>
    <xf numFmtId="0" fontId="0" fillId="13" borderId="19" xfId="0" applyFill="1" applyBorder="1" applyAlignment="1">
      <alignment vertical="center" wrapText="1"/>
    </xf>
    <xf numFmtId="0" fontId="0" fillId="13" borderId="27" xfId="0" applyFill="1" applyBorder="1" applyAlignment="1">
      <alignment vertical="center" wrapText="1"/>
    </xf>
    <xf numFmtId="0" fontId="0" fillId="13" borderId="20" xfId="0" applyFill="1" applyBorder="1" applyAlignment="1" applyProtection="1">
      <alignment horizontal="center" vertical="center"/>
      <protection hidden="1"/>
    </xf>
    <xf numFmtId="0" fontId="0" fillId="15" borderId="28" xfId="0" applyFill="1" applyBorder="1" applyAlignment="1">
      <alignment vertical="center" wrapText="1"/>
    </xf>
    <xf numFmtId="0" fontId="0" fillId="15" borderId="30" xfId="0" applyFill="1" applyBorder="1" applyAlignment="1">
      <alignment vertical="center" wrapText="1"/>
    </xf>
    <xf numFmtId="0" fontId="0" fillId="15" borderId="29" xfId="0" applyFill="1" applyBorder="1" applyAlignment="1">
      <alignment vertical="center" wrapText="1"/>
    </xf>
    <xf numFmtId="0" fontId="0" fillId="15" borderId="24" xfId="0" applyFill="1" applyBorder="1" applyAlignment="1" applyProtection="1">
      <alignment horizontal="center" vertical="center"/>
      <protection hidden="1"/>
    </xf>
    <xf numFmtId="0" fontId="0" fillId="17" borderId="12" xfId="0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0" fillId="17" borderId="9" xfId="0" applyFill="1" applyBorder="1" applyAlignment="1">
      <alignment vertical="center"/>
    </xf>
    <xf numFmtId="0" fontId="0" fillId="17" borderId="24" xfId="0" applyFill="1" applyBorder="1" applyAlignment="1">
      <alignment vertical="center"/>
    </xf>
    <xf numFmtId="0" fontId="0" fillId="17" borderId="24" xfId="0" applyFill="1" applyBorder="1" applyAlignment="1" applyProtection="1">
      <alignment vertical="center"/>
      <protection hidden="1"/>
    </xf>
    <xf numFmtId="0" fontId="0" fillId="17" borderId="9" xfId="0" applyFill="1" applyBorder="1" applyAlignment="1" applyProtection="1">
      <alignment horizontal="center" vertical="center"/>
      <protection hidden="1"/>
    </xf>
    <xf numFmtId="0" fontId="0" fillId="17" borderId="16" xfId="0" applyFill="1" applyBorder="1" applyAlignment="1" applyProtection="1">
      <alignment horizontal="center" vertical="center"/>
      <protection hidden="1"/>
    </xf>
    <xf numFmtId="0" fontId="0" fillId="17" borderId="19" xfId="0" applyFill="1" applyBorder="1" applyAlignment="1">
      <alignment vertical="center"/>
    </xf>
    <xf numFmtId="0" fontId="0" fillId="17" borderId="16" xfId="0" applyFill="1" applyBorder="1" applyAlignment="1">
      <alignment vertical="center"/>
    </xf>
    <xf numFmtId="0" fontId="0" fillId="17" borderId="16" xfId="0" applyFill="1" applyBorder="1" applyAlignment="1">
      <alignment horizontal="left" vertical="center"/>
    </xf>
    <xf numFmtId="0" fontId="0" fillId="17" borderId="16" xfId="0" applyFill="1" applyBorder="1" applyAlignment="1">
      <alignment horizontal="center" vertical="center"/>
    </xf>
    <xf numFmtId="0" fontId="0" fillId="17" borderId="18" xfId="0" applyFill="1" applyBorder="1" applyAlignment="1">
      <alignment horizontal="left" vertical="center"/>
    </xf>
    <xf numFmtId="0" fontId="0" fillId="17" borderId="16" xfId="0" applyFill="1" applyBorder="1" applyAlignment="1" applyProtection="1">
      <alignment vertical="center"/>
      <protection hidden="1"/>
    </xf>
    <xf numFmtId="0" fontId="0" fillId="17" borderId="21" xfId="0" applyFill="1" applyBorder="1" applyAlignment="1">
      <alignment vertical="center"/>
    </xf>
    <xf numFmtId="0" fontId="0" fillId="17" borderId="20" xfId="0" applyFill="1" applyBorder="1" applyAlignment="1">
      <alignment vertical="center"/>
    </xf>
    <xf numFmtId="0" fontId="0" fillId="17" borderId="20" xfId="0" applyFill="1" applyBorder="1" applyAlignment="1" applyProtection="1">
      <alignment horizontal="center" vertical="center"/>
      <protection hidden="1"/>
    </xf>
    <xf numFmtId="0" fontId="0" fillId="17" borderId="20" xfId="0" applyFill="1" applyBorder="1" applyAlignment="1">
      <alignment horizontal="left" vertical="center"/>
    </xf>
    <xf numFmtId="0" fontId="0" fillId="17" borderId="20" xfId="0" applyFill="1" applyBorder="1" applyAlignment="1">
      <alignment horizontal="center" vertical="center"/>
    </xf>
    <xf numFmtId="0" fontId="0" fillId="17" borderId="22" xfId="0" applyFill="1" applyBorder="1" applyAlignment="1">
      <alignment horizontal="left" vertical="center"/>
    </xf>
    <xf numFmtId="0" fontId="0" fillId="15" borderId="9" xfId="0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0" fillId="15" borderId="24" xfId="0" applyFill="1" applyBorder="1" applyAlignment="1">
      <alignment vertical="center"/>
    </xf>
    <xf numFmtId="9" fontId="0" fillId="0" borderId="0" xfId="1" applyFont="1"/>
    <xf numFmtId="9" fontId="0" fillId="0" borderId="9" xfId="1" applyFont="1" applyFill="1" applyBorder="1" applyAlignment="1" applyProtection="1">
      <alignment horizontal="left" vertical="center"/>
      <protection locked="0" hidden="1"/>
    </xf>
    <xf numFmtId="9" fontId="0" fillId="0" borderId="16" xfId="1" applyFont="1" applyFill="1" applyBorder="1" applyAlignment="1" applyProtection="1">
      <alignment horizontal="left" vertical="center"/>
      <protection locked="0" hidden="1"/>
    </xf>
    <xf numFmtId="9" fontId="0" fillId="0" borderId="24" xfId="1" applyFont="1" applyFill="1" applyBorder="1" applyAlignment="1" applyProtection="1">
      <alignment horizontal="left" vertical="center"/>
      <protection locked="0" hidden="1"/>
    </xf>
    <xf numFmtId="9" fontId="0" fillId="0" borderId="20" xfId="1" applyFont="1" applyFill="1" applyBorder="1" applyAlignment="1" applyProtection="1">
      <alignment horizontal="left" vertical="center"/>
      <protection locked="0" hidden="1"/>
    </xf>
    <xf numFmtId="9" fontId="0" fillId="0" borderId="0" xfId="1" applyFont="1" applyFill="1" applyAlignment="1" applyProtection="1">
      <alignment horizontal="left" vertical="center"/>
      <protection locked="0" hidden="1"/>
    </xf>
    <xf numFmtId="0" fontId="0" fillId="7" borderId="9" xfId="0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24" xfId="0" applyFill="1" applyBorder="1" applyAlignment="1" applyProtection="1">
      <alignment vertical="center"/>
      <protection locked="0"/>
    </xf>
    <xf numFmtId="0" fontId="0" fillId="9" borderId="9" xfId="0" applyFill="1" applyBorder="1" applyAlignment="1" applyProtection="1">
      <alignment vertical="center"/>
      <protection locked="0"/>
    </xf>
    <xf numFmtId="0" fontId="0" fillId="9" borderId="16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0" fontId="0" fillId="10" borderId="9" xfId="0" applyFill="1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0" fontId="0" fillId="10" borderId="44" xfId="0" applyFill="1" applyBorder="1" applyAlignment="1" applyProtection="1">
      <alignment vertical="center"/>
      <protection locked="0"/>
    </xf>
    <xf numFmtId="0" fontId="0" fillId="12" borderId="9" xfId="0" applyFill="1" applyBorder="1" applyAlignment="1" applyProtection="1">
      <alignment vertical="center"/>
      <protection locked="0"/>
    </xf>
    <xf numFmtId="0" fontId="0" fillId="12" borderId="16" xfId="0" applyFill="1" applyBorder="1" applyAlignment="1" applyProtection="1">
      <alignment vertical="center"/>
      <protection locked="0"/>
    </xf>
    <xf numFmtId="0" fontId="0" fillId="12" borderId="20" xfId="0" applyFill="1" applyBorder="1" applyAlignment="1" applyProtection="1">
      <alignment vertical="center"/>
      <protection locked="0"/>
    </xf>
    <xf numFmtId="0" fontId="0" fillId="12" borderId="24" xfId="0" applyFill="1" applyBorder="1" applyAlignment="1" applyProtection="1">
      <alignment vertical="center"/>
      <protection locked="0"/>
    </xf>
    <xf numFmtId="0" fontId="0" fillId="15" borderId="9" xfId="0" applyFill="1" applyBorder="1" applyAlignment="1" applyProtection="1">
      <alignment vertical="center"/>
      <protection locked="0"/>
    </xf>
    <xf numFmtId="0" fontId="0" fillId="15" borderId="16" xfId="0" applyFill="1" applyBorder="1" applyAlignment="1" applyProtection="1">
      <alignment vertical="center"/>
      <protection locked="0"/>
    </xf>
    <xf numFmtId="0" fontId="0" fillId="15" borderId="24" xfId="0" applyFill="1" applyBorder="1" applyAlignment="1" applyProtection="1">
      <alignment vertical="center"/>
      <protection locked="0"/>
    </xf>
    <xf numFmtId="0" fontId="0" fillId="17" borderId="9" xfId="0" applyFill="1" applyBorder="1" applyAlignment="1" applyProtection="1">
      <alignment vertical="center"/>
      <protection locked="0"/>
    </xf>
    <xf numFmtId="0" fontId="0" fillId="17" borderId="20" xfId="0" applyFill="1" applyBorder="1" applyAlignment="1" applyProtection="1">
      <alignment vertical="center"/>
      <protection locked="0"/>
    </xf>
    <xf numFmtId="0" fontId="0" fillId="17" borderId="16" xfId="0" applyFill="1" applyBorder="1" applyAlignment="1" applyProtection="1">
      <alignment vertical="center"/>
      <protection locked="0"/>
    </xf>
    <xf numFmtId="0" fontId="0" fillId="17" borderId="2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vertical="center"/>
      <protection locked="0"/>
    </xf>
    <xf numFmtId="0" fontId="0" fillId="7" borderId="19" xfId="0" applyFill="1" applyBorder="1" applyAlignment="1" applyProtection="1">
      <alignment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0" fontId="0" fillId="9" borderId="12" xfId="0" applyFill="1" applyBorder="1" applyAlignment="1" applyProtection="1">
      <alignment vertical="center"/>
      <protection locked="0"/>
    </xf>
    <xf numFmtId="0" fontId="0" fillId="9" borderId="19" xfId="0" applyFill="1" applyBorder="1" applyAlignment="1" applyProtection="1">
      <alignment vertical="center"/>
      <protection locked="0"/>
    </xf>
    <xf numFmtId="0" fontId="0" fillId="9" borderId="27" xfId="0" applyFill="1" applyBorder="1" applyAlignment="1" applyProtection="1">
      <alignment vertical="center"/>
      <protection locked="0"/>
    </xf>
    <xf numFmtId="0" fontId="7" fillId="10" borderId="12" xfId="0" applyFont="1" applyFill="1" applyBorder="1" applyAlignment="1" applyProtection="1">
      <alignment vertical="center"/>
      <protection locked="0"/>
    </xf>
    <xf numFmtId="0" fontId="7" fillId="10" borderId="19" xfId="0" applyFont="1" applyFill="1" applyBorder="1" applyAlignment="1" applyProtection="1">
      <alignment vertical="center"/>
      <protection locked="0"/>
    </xf>
    <xf numFmtId="0" fontId="7" fillId="10" borderId="27" xfId="0" applyFont="1" applyFill="1" applyBorder="1" applyAlignment="1" applyProtection="1">
      <alignment vertical="center"/>
      <protection locked="0"/>
    </xf>
    <xf numFmtId="0" fontId="0" fillId="12" borderId="12" xfId="0" applyFill="1" applyBorder="1" applyAlignment="1" applyProtection="1">
      <alignment vertical="center"/>
      <protection locked="0"/>
    </xf>
    <xf numFmtId="0" fontId="0" fillId="12" borderId="19" xfId="0" applyFill="1" applyBorder="1" applyAlignment="1" applyProtection="1">
      <alignment vertical="center"/>
      <protection locked="0"/>
    </xf>
    <xf numFmtId="0" fontId="0" fillId="12" borderId="21" xfId="0" applyFill="1" applyBorder="1" applyAlignment="1" applyProtection="1">
      <alignment vertical="center"/>
      <protection locked="0"/>
    </xf>
    <xf numFmtId="0" fontId="0" fillId="12" borderId="27" xfId="0" applyFill="1" applyBorder="1" applyAlignment="1" applyProtection="1">
      <alignment vertical="center"/>
      <protection locked="0"/>
    </xf>
    <xf numFmtId="0" fontId="0" fillId="17" borderId="12" xfId="0" applyFill="1" applyBorder="1" applyAlignment="1" applyProtection="1">
      <alignment vertical="center"/>
      <protection locked="0"/>
    </xf>
    <xf numFmtId="0" fontId="0" fillId="17" borderId="21" xfId="0" applyFill="1" applyBorder="1" applyAlignment="1" applyProtection="1">
      <alignment vertical="center"/>
      <protection locked="0"/>
    </xf>
    <xf numFmtId="0" fontId="0" fillId="17" borderId="19" xfId="0" applyFill="1" applyBorder="1" applyAlignment="1" applyProtection="1">
      <alignment vertical="center"/>
      <protection locked="0"/>
    </xf>
    <xf numFmtId="0" fontId="0" fillId="17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0" fillId="5" borderId="24" xfId="0" applyFill="1" applyBorder="1" applyAlignment="1" applyProtection="1">
      <alignment vertical="center" wrapText="1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vertical="center" wrapText="1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 wrapText="1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vertical="center" wrapText="1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7" borderId="9" xfId="0" applyFill="1" applyBorder="1" applyAlignment="1" applyProtection="1">
      <alignment horizontal="left" vertical="center" wrapText="1"/>
      <protection locked="0"/>
    </xf>
    <xf numFmtId="0" fontId="0" fillId="7" borderId="16" xfId="0" applyFill="1" applyBorder="1" applyAlignment="1" applyProtection="1">
      <alignment horizontal="center" vertical="center" wrapText="1"/>
      <protection locked="0"/>
    </xf>
    <xf numFmtId="0" fontId="0" fillId="7" borderId="16" xfId="0" applyFill="1" applyBorder="1" applyAlignment="1" applyProtection="1">
      <alignment horizontal="left" vertical="center" wrapText="1"/>
      <protection locked="0"/>
    </xf>
    <xf numFmtId="0" fontId="0" fillId="9" borderId="9" xfId="0" applyFill="1" applyBorder="1" applyAlignment="1" applyProtection="1">
      <alignment vertical="center" wrapText="1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left" vertical="center"/>
      <protection locked="0"/>
    </xf>
    <xf numFmtId="0" fontId="0" fillId="9" borderId="16" xfId="0" applyFill="1" applyBorder="1" applyAlignment="1" applyProtection="1">
      <alignment vertical="center" wrapText="1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left" vertical="center"/>
      <protection locked="0"/>
    </xf>
    <xf numFmtId="0" fontId="0" fillId="9" borderId="16" xfId="0" quotePrefix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left" vertical="center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10" borderId="9" xfId="0" applyFill="1" applyBorder="1" applyAlignment="1" applyProtection="1">
      <alignment vertical="center" wrapText="1"/>
      <protection locked="0"/>
    </xf>
    <xf numFmtId="0" fontId="0" fillId="10" borderId="9" xfId="0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left" vertical="center"/>
      <protection locked="0"/>
    </xf>
    <xf numFmtId="0" fontId="0" fillId="10" borderId="16" xfId="0" applyFill="1" applyBorder="1" applyAlignment="1" applyProtection="1">
      <alignment vertical="center" wrapText="1"/>
      <protection locked="0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10" borderId="16" xfId="0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left" vertical="center"/>
      <protection locked="0"/>
    </xf>
    <xf numFmtId="0" fontId="0" fillId="10" borderId="16" xfId="0" applyFill="1" applyBorder="1" applyAlignment="1" applyProtection="1">
      <alignment horizontal="left" vertical="center" wrapText="1"/>
      <protection locked="0"/>
    </xf>
    <xf numFmtId="0" fontId="7" fillId="12" borderId="9" xfId="0" applyFont="1" applyFill="1" applyBorder="1" applyAlignment="1" applyProtection="1">
      <alignment vertical="center" wrapText="1"/>
      <protection locked="0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left" vertical="center"/>
      <protection locked="0"/>
    </xf>
    <xf numFmtId="0" fontId="7" fillId="12" borderId="16" xfId="0" applyFont="1" applyFill="1" applyBorder="1" applyAlignment="1" applyProtection="1">
      <alignment vertical="center"/>
      <protection locked="0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16" xfId="0" applyFill="1" applyBorder="1" applyAlignment="1" applyProtection="1">
      <alignment horizontal="left" vertical="center"/>
      <protection locked="0"/>
    </xf>
    <xf numFmtId="0" fontId="7" fillId="12" borderId="20" xfId="0" applyFont="1" applyFill="1" applyBorder="1" applyAlignment="1" applyProtection="1">
      <alignment vertical="center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left" vertical="center"/>
      <protection locked="0"/>
    </xf>
    <xf numFmtId="0" fontId="7" fillId="12" borderId="24" xfId="0" applyFont="1" applyFill="1" applyBorder="1" applyAlignment="1" applyProtection="1">
      <alignment vertical="center"/>
      <protection locked="0"/>
    </xf>
    <xf numFmtId="0" fontId="0" fillId="12" borderId="24" xfId="0" applyFill="1" applyBorder="1" applyAlignment="1" applyProtection="1">
      <alignment horizontal="center" vertical="center"/>
      <protection locked="0"/>
    </xf>
    <xf numFmtId="0" fontId="0" fillId="12" borderId="24" xfId="0" applyFill="1" applyBorder="1" applyAlignment="1" applyProtection="1">
      <alignment horizontal="left" vertical="center"/>
      <protection locked="0"/>
    </xf>
    <xf numFmtId="0" fontId="0" fillId="13" borderId="12" xfId="0" applyFill="1" applyBorder="1" applyAlignment="1" applyProtection="1">
      <alignment vertical="center"/>
      <protection locked="0"/>
    </xf>
    <xf numFmtId="0" fontId="0" fillId="13" borderId="9" xfId="0" applyFill="1" applyBorder="1" applyAlignment="1" applyProtection="1">
      <alignment horizontal="left" vertical="center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9" xfId="0" applyFill="1" applyBorder="1" applyAlignment="1" applyProtection="1">
      <alignment vertical="center"/>
      <protection locked="0"/>
    </xf>
    <xf numFmtId="0" fontId="0" fillId="13" borderId="16" xfId="0" applyFill="1" applyBorder="1" applyAlignment="1" applyProtection="1">
      <alignment horizontal="left" vertical="center"/>
      <protection locked="0"/>
    </xf>
    <xf numFmtId="0" fontId="0" fillId="13" borderId="16" xfId="0" applyFill="1" applyBorder="1" applyAlignment="1" applyProtection="1">
      <alignment horizontal="center" vertical="center"/>
      <protection locked="0"/>
    </xf>
    <xf numFmtId="0" fontId="0" fillId="13" borderId="27" xfId="0" applyFill="1" applyBorder="1" applyAlignment="1" applyProtection="1">
      <alignment vertical="center"/>
      <protection locked="0"/>
    </xf>
    <xf numFmtId="0" fontId="0" fillId="13" borderId="24" xfId="0" applyFill="1" applyBorder="1" applyAlignment="1" applyProtection="1">
      <alignment horizontal="left" vertical="center"/>
      <protection locked="0"/>
    </xf>
    <xf numFmtId="0" fontId="0" fillId="13" borderId="24" xfId="0" applyFill="1" applyBorder="1" applyAlignment="1" applyProtection="1">
      <alignment horizontal="center" vertical="center"/>
      <protection locked="0"/>
    </xf>
    <xf numFmtId="0" fontId="0" fillId="15" borderId="9" xfId="0" applyFill="1" applyBorder="1" applyAlignment="1" applyProtection="1">
      <alignment horizontal="left" vertical="center"/>
      <protection locked="0"/>
    </xf>
    <xf numFmtId="0" fontId="0" fillId="15" borderId="9" xfId="0" applyFill="1" applyBorder="1" applyAlignment="1" applyProtection="1">
      <alignment horizontal="center" vertical="center"/>
      <protection locked="0"/>
    </xf>
    <xf numFmtId="0" fontId="0" fillId="15" borderId="16" xfId="0" applyFill="1" applyBorder="1" applyAlignment="1" applyProtection="1">
      <alignment horizontal="left" vertical="center"/>
      <protection locked="0"/>
    </xf>
    <xf numFmtId="0" fontId="0" fillId="15" borderId="16" xfId="0" applyFill="1" applyBorder="1" applyAlignment="1" applyProtection="1">
      <alignment horizontal="center" vertical="center"/>
      <protection locked="0"/>
    </xf>
    <xf numFmtId="0" fontId="0" fillId="15" borderId="24" xfId="0" applyFill="1" applyBorder="1" applyAlignment="1" applyProtection="1">
      <alignment horizontal="left" vertical="center"/>
      <protection locked="0"/>
    </xf>
    <xf numFmtId="0" fontId="0" fillId="15" borderId="24" xfId="0" applyFill="1" applyBorder="1" applyAlignment="1" applyProtection="1">
      <alignment horizontal="center" vertical="center"/>
      <protection locked="0"/>
    </xf>
    <xf numFmtId="0" fontId="0" fillId="17" borderId="9" xfId="0" applyFill="1" applyBorder="1" applyAlignment="1" applyProtection="1">
      <alignment horizontal="left" vertical="center"/>
      <protection locked="0"/>
    </xf>
    <xf numFmtId="0" fontId="0" fillId="17" borderId="9" xfId="0" applyFill="1" applyBorder="1" applyAlignment="1" applyProtection="1">
      <alignment horizontal="center" vertical="center"/>
      <protection locked="0"/>
    </xf>
    <xf numFmtId="0" fontId="0" fillId="17" borderId="20" xfId="0" applyFill="1" applyBorder="1" applyAlignment="1" applyProtection="1">
      <alignment horizontal="left" vertical="center"/>
      <protection locked="0"/>
    </xf>
    <xf numFmtId="0" fontId="0" fillId="17" borderId="20" xfId="0" applyFill="1" applyBorder="1" applyAlignment="1" applyProtection="1">
      <alignment horizontal="center" vertical="center"/>
      <protection locked="0"/>
    </xf>
    <xf numFmtId="0" fontId="0" fillId="17" borderId="16" xfId="0" applyFill="1" applyBorder="1" applyAlignment="1" applyProtection="1">
      <alignment horizontal="left" vertical="center"/>
      <protection locked="0"/>
    </xf>
    <xf numFmtId="0" fontId="0" fillId="17" borderId="16" xfId="0" applyFill="1" applyBorder="1" applyAlignment="1" applyProtection="1">
      <alignment horizontal="center" vertical="center"/>
      <protection locked="0"/>
    </xf>
    <xf numFmtId="0" fontId="0" fillId="17" borderId="24" xfId="0" applyFill="1" applyBorder="1" applyAlignment="1" applyProtection="1">
      <alignment horizontal="left" vertical="center"/>
      <protection locked="0"/>
    </xf>
    <xf numFmtId="0" fontId="0" fillId="17" borderId="24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16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7" borderId="18" xfId="0" applyFill="1" applyBorder="1" applyAlignment="1" applyProtection="1">
      <alignment horizontal="left" vertical="center"/>
      <protection locked="0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9" borderId="11" xfId="0" applyFill="1" applyBorder="1" applyAlignment="1" applyProtection="1">
      <alignment horizontal="left" vertical="center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26" xfId="0" applyFill="1" applyBorder="1" applyAlignment="1" applyProtection="1">
      <alignment horizontal="left" vertical="center"/>
      <protection locked="0"/>
    </xf>
    <xf numFmtId="0" fontId="0" fillId="10" borderId="11" xfId="0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0" fontId="0" fillId="10" borderId="26" xfId="0" applyFill="1" applyBorder="1" applyAlignment="1" applyProtection="1">
      <alignment horizontal="left" vertical="center"/>
      <protection locked="0"/>
    </xf>
    <xf numFmtId="0" fontId="0" fillId="12" borderId="11" xfId="0" applyFill="1" applyBorder="1" applyAlignment="1" applyProtection="1">
      <alignment horizontal="left" vertical="center"/>
      <protection locked="0"/>
    </xf>
    <xf numFmtId="0" fontId="0" fillId="12" borderId="18" xfId="0" applyFill="1" applyBorder="1" applyAlignment="1" applyProtection="1">
      <alignment horizontal="left" vertical="center"/>
      <protection locked="0"/>
    </xf>
    <xf numFmtId="0" fontId="0" fillId="12" borderId="22" xfId="0" applyFill="1" applyBorder="1" applyAlignment="1" applyProtection="1">
      <alignment horizontal="left" vertical="center"/>
      <protection locked="0"/>
    </xf>
    <xf numFmtId="0" fontId="0" fillId="12" borderId="26" xfId="0" applyFill="1" applyBorder="1" applyAlignment="1" applyProtection="1">
      <alignment horizontal="left" vertical="center"/>
      <protection locked="0"/>
    </xf>
    <xf numFmtId="0" fontId="0" fillId="13" borderId="11" xfId="0" applyFill="1" applyBorder="1" applyAlignment="1" applyProtection="1">
      <alignment horizontal="left" vertical="center"/>
      <protection locked="0"/>
    </xf>
    <xf numFmtId="0" fontId="0" fillId="13" borderId="18" xfId="0" applyFill="1" applyBorder="1" applyAlignment="1" applyProtection="1">
      <alignment horizontal="left" vertical="center"/>
      <protection locked="0"/>
    </xf>
    <xf numFmtId="0" fontId="0" fillId="13" borderId="26" xfId="0" applyFill="1" applyBorder="1" applyAlignment="1" applyProtection="1">
      <alignment horizontal="left" vertical="center"/>
      <protection locked="0"/>
    </xf>
    <xf numFmtId="0" fontId="0" fillId="15" borderId="11" xfId="0" applyFill="1" applyBorder="1" applyAlignment="1" applyProtection="1">
      <alignment horizontal="left" vertical="center"/>
      <protection locked="0"/>
    </xf>
    <xf numFmtId="0" fontId="0" fillId="15" borderId="18" xfId="0" applyFill="1" applyBorder="1" applyAlignment="1" applyProtection="1">
      <alignment horizontal="left" vertical="center"/>
      <protection locked="0"/>
    </xf>
    <xf numFmtId="0" fontId="0" fillId="15" borderId="26" xfId="0" applyFill="1" applyBorder="1" applyAlignment="1" applyProtection="1">
      <alignment horizontal="left" vertical="center"/>
      <protection locked="0"/>
    </xf>
    <xf numFmtId="0" fontId="0" fillId="17" borderId="11" xfId="0" applyFill="1" applyBorder="1" applyAlignment="1" applyProtection="1">
      <alignment horizontal="left" vertical="center"/>
      <protection locked="0"/>
    </xf>
    <xf numFmtId="0" fontId="0" fillId="17" borderId="22" xfId="0" applyFill="1" applyBorder="1" applyAlignment="1" applyProtection="1">
      <alignment horizontal="left" vertical="center"/>
      <protection locked="0"/>
    </xf>
    <xf numFmtId="0" fontId="0" fillId="17" borderId="18" xfId="0" applyFill="1" applyBorder="1" applyAlignment="1" applyProtection="1">
      <alignment horizontal="left" vertical="center"/>
      <protection locked="0"/>
    </xf>
    <xf numFmtId="0" fontId="0" fillId="17" borderId="26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15" fillId="17" borderId="42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textRotation="90" wrapText="1"/>
    </xf>
    <xf numFmtId="0" fontId="15" fillId="8" borderId="42" xfId="0" applyFont="1" applyFill="1" applyBorder="1" applyAlignment="1">
      <alignment horizontal="center" vertical="center" textRotation="90"/>
    </xf>
    <xf numFmtId="0" fontId="15" fillId="15" borderId="42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textRotation="90" wrapText="1" readingOrder="1"/>
    </xf>
    <xf numFmtId="0" fontId="15" fillId="11" borderId="42" xfId="0" applyFont="1" applyFill="1" applyBorder="1" applyAlignment="1">
      <alignment horizontal="center" vertical="center" textRotation="90" wrapText="1"/>
    </xf>
    <xf numFmtId="0" fontId="15" fillId="11" borderId="42" xfId="0" applyFont="1" applyFill="1" applyBorder="1" applyAlignment="1">
      <alignment horizontal="center" vertical="center" textRotation="90"/>
    </xf>
    <xf numFmtId="0" fontId="0" fillId="17" borderId="16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 textRotation="90"/>
    </xf>
    <xf numFmtId="0" fontId="16" fillId="14" borderId="0" xfId="0" applyFont="1" applyFill="1" applyBorder="1" applyAlignment="1">
      <alignment horizontal="center" vertical="center" textRotation="90"/>
    </xf>
    <xf numFmtId="0" fontId="16" fillId="14" borderId="38" xfId="0" applyFont="1" applyFill="1" applyBorder="1" applyAlignment="1">
      <alignment horizontal="center" vertical="center" textRotation="90"/>
    </xf>
    <xf numFmtId="0" fontId="0" fillId="15" borderId="16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textRotation="90"/>
    </xf>
    <xf numFmtId="0" fontId="8" fillId="11" borderId="14" xfId="0" applyFont="1" applyFill="1" applyBorder="1" applyAlignment="1">
      <alignment horizontal="center" vertical="center" textRotation="90"/>
    </xf>
    <xf numFmtId="0" fontId="8" fillId="11" borderId="7" xfId="0" applyFont="1" applyFill="1" applyBorder="1" applyAlignment="1">
      <alignment horizontal="center" vertical="center" textRotation="90"/>
    </xf>
    <xf numFmtId="0" fontId="0" fillId="9" borderId="32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/>
    </xf>
    <xf numFmtId="0" fontId="6" fillId="8" borderId="13" xfId="0" applyFont="1" applyFill="1" applyBorder="1" applyAlignment="1">
      <alignment horizontal="center" vertical="center" textRotation="90"/>
    </xf>
    <xf numFmtId="0" fontId="6" fillId="8" borderId="5" xfId="0" applyFont="1" applyFill="1" applyBorder="1" applyAlignment="1">
      <alignment horizontal="center" vertical="center" textRotation="90"/>
    </xf>
    <xf numFmtId="0" fontId="0" fillId="7" borderId="32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6" fillId="14" borderId="37" xfId="0" applyFont="1" applyFill="1" applyBorder="1" applyAlignment="1" applyProtection="1">
      <alignment horizontal="center" vertical="center" textRotation="90"/>
      <protection locked="0"/>
    </xf>
    <xf numFmtId="0" fontId="16" fillId="14" borderId="0" xfId="0" applyFont="1" applyFill="1" applyBorder="1" applyAlignment="1" applyProtection="1">
      <alignment horizontal="center" vertical="center" textRotation="90"/>
      <protection locked="0"/>
    </xf>
    <xf numFmtId="0" fontId="16" fillId="14" borderId="38" xfId="0" applyFont="1" applyFill="1" applyBorder="1" applyAlignment="1" applyProtection="1">
      <alignment horizontal="center" vertical="center" textRotation="90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4" fillId="0" borderId="13" xfId="0" applyFont="1" applyBorder="1" applyAlignment="1" applyProtection="1">
      <alignment horizontal="center" vertical="center" textRotation="90"/>
      <protection locked="0"/>
    </xf>
    <xf numFmtId="0" fontId="4" fillId="0" borderId="5" xfId="0" applyFont="1" applyBorder="1" applyAlignment="1" applyProtection="1">
      <alignment horizontal="center" vertical="center" textRotation="90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0" fillId="5" borderId="20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0" fillId="9" borderId="20" xfId="0" quotePrefix="1" applyFill="1" applyBorder="1" applyAlignment="1" applyProtection="1">
      <alignment vertical="center" wrapText="1"/>
      <protection locked="0"/>
    </xf>
    <xf numFmtId="0" fontId="0" fillId="9" borderId="20" xfId="0" applyFill="1" applyBorder="1" applyAlignment="1" applyProtection="1">
      <alignment horizontal="center" vertical="center"/>
      <protection locked="0"/>
    </xf>
    <xf numFmtId="0" fontId="0" fillId="9" borderId="20" xfId="0" applyFill="1" applyBorder="1" applyAlignment="1" applyProtection="1">
      <alignment horizontal="left" vertical="center"/>
      <protection locked="0"/>
    </xf>
    <xf numFmtId="0" fontId="0" fillId="9" borderId="22" xfId="0" applyFill="1" applyBorder="1" applyAlignment="1" applyProtection="1">
      <alignment horizontal="left" vertical="center"/>
      <protection locked="0"/>
    </xf>
    <xf numFmtId="0" fontId="0" fillId="10" borderId="20" xfId="0" applyFill="1" applyBorder="1" applyAlignment="1" applyProtection="1">
      <alignment vertical="center" wrapText="1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left" vertical="center"/>
      <protection locked="0"/>
    </xf>
    <xf numFmtId="0" fontId="0" fillId="10" borderId="22" xfId="0" applyFill="1" applyBorder="1" applyAlignment="1" applyProtection="1">
      <alignment horizontal="left" vertical="center"/>
      <protection locked="0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5" borderId="20" xfId="0" applyFill="1" applyBorder="1" applyAlignment="1" applyProtection="1">
      <alignment horizontal="left" vertical="center"/>
      <protection locked="0"/>
    </xf>
    <xf numFmtId="0" fontId="0" fillId="15" borderId="20" xfId="0" applyFill="1" applyBorder="1" applyAlignment="1" applyProtection="1">
      <alignment horizontal="center" vertical="center"/>
      <protection locked="0"/>
    </xf>
    <xf numFmtId="0" fontId="0" fillId="15" borderId="22" xfId="0" applyFill="1" applyBorder="1" applyAlignment="1" applyProtection="1">
      <alignment horizontal="left" vertical="center"/>
      <protection locked="0"/>
    </xf>
    <xf numFmtId="0" fontId="0" fillId="15" borderId="16" xfId="0" applyFill="1" applyBorder="1" applyAlignment="1" applyProtection="1">
      <alignment vertical="center" wrapText="1"/>
      <protection locked="0"/>
    </xf>
    <xf numFmtId="0" fontId="0" fillId="15" borderId="24" xfId="0" applyFill="1" applyBorder="1" applyAlignment="1" applyProtection="1">
      <alignment vertical="center" wrapText="1"/>
      <protection locked="0"/>
    </xf>
    <xf numFmtId="0" fontId="0" fillId="13" borderId="9" xfId="0" applyFill="1" applyBorder="1" applyAlignment="1" applyProtection="1">
      <alignment vertical="center"/>
      <protection locked="0" hidden="1"/>
    </xf>
    <xf numFmtId="0" fontId="0" fillId="13" borderId="16" xfId="0" applyFill="1" applyBorder="1" applyAlignment="1" applyProtection="1">
      <alignment vertical="center"/>
      <protection locked="0" hidden="1"/>
    </xf>
    <xf numFmtId="0" fontId="0" fillId="13" borderId="24" xfId="0" applyFill="1" applyBorder="1" applyAlignment="1" applyProtection="1">
      <alignment vertical="center"/>
      <protection locked="0" hidden="1"/>
    </xf>
    <xf numFmtId="0" fontId="0" fillId="15" borderId="9" xfId="0" applyFill="1" applyBorder="1" applyAlignment="1" applyProtection="1">
      <alignment vertical="center"/>
      <protection locked="0" hidden="1"/>
    </xf>
    <xf numFmtId="0" fontId="0" fillId="15" borderId="16" xfId="0" applyFill="1" applyBorder="1" applyAlignment="1" applyProtection="1">
      <alignment vertical="center"/>
      <protection locked="0" hidden="1"/>
    </xf>
    <xf numFmtId="0" fontId="0" fillId="12" borderId="9" xfId="0" applyFill="1" applyBorder="1" applyAlignment="1" applyProtection="1">
      <alignment vertical="center"/>
      <protection locked="0" hidden="1"/>
    </xf>
    <xf numFmtId="0" fontId="0" fillId="12" borderId="16" xfId="0" applyFill="1" applyBorder="1" applyAlignment="1" applyProtection="1">
      <alignment vertical="center"/>
      <protection locked="0" hidden="1"/>
    </xf>
    <xf numFmtId="0" fontId="0" fillId="12" borderId="20" xfId="0" applyFill="1" applyBorder="1" applyAlignment="1" applyProtection="1">
      <alignment vertical="center"/>
      <protection locked="0" hidden="1"/>
    </xf>
    <xf numFmtId="0" fontId="0" fillId="12" borderId="24" xfId="0" applyFill="1" applyBorder="1" applyAlignment="1" applyProtection="1">
      <alignment vertical="center"/>
      <protection locked="0" hidden="1"/>
    </xf>
    <xf numFmtId="0" fontId="0" fillId="17" borderId="9" xfId="0" applyFill="1" applyBorder="1" applyAlignment="1" applyProtection="1">
      <alignment vertical="center"/>
      <protection locked="0" hidden="1"/>
    </xf>
    <xf numFmtId="0" fontId="0" fillId="17" borderId="16" xfId="0" applyFill="1" applyBorder="1" applyAlignment="1" applyProtection="1">
      <alignment vertical="center"/>
      <protection locked="0" hidden="1"/>
    </xf>
    <xf numFmtId="0" fontId="0" fillId="17" borderId="24" xfId="0" applyFill="1" applyBorder="1" applyAlignment="1" applyProtection="1">
      <alignment vertical="center"/>
      <protection locked="0" hidden="1"/>
    </xf>
    <xf numFmtId="0" fontId="0" fillId="15" borderId="24" xfId="0" applyFill="1" applyBorder="1" applyAlignment="1" applyProtection="1">
      <alignment vertical="center"/>
      <protection locked="0" hidden="1"/>
    </xf>
    <xf numFmtId="0" fontId="5" fillId="4" borderId="37" xfId="0" applyFont="1" applyFill="1" applyBorder="1" applyAlignment="1" applyProtection="1">
      <alignment horizontal="center" vertical="center" textRotation="90"/>
      <protection locked="0"/>
    </xf>
    <xf numFmtId="0" fontId="5" fillId="4" borderId="0" xfId="0" applyFont="1" applyFill="1" applyBorder="1" applyAlignment="1" applyProtection="1">
      <alignment horizontal="center" vertical="center" textRotation="90"/>
      <protection locked="0"/>
    </xf>
    <xf numFmtId="0" fontId="5" fillId="4" borderId="38" xfId="0" applyFont="1" applyFill="1" applyBorder="1" applyAlignment="1" applyProtection="1">
      <alignment horizontal="center" vertical="center" textRotation="90"/>
      <protection locked="0"/>
    </xf>
    <xf numFmtId="0" fontId="17" fillId="8" borderId="2" xfId="0" applyFont="1" applyFill="1" applyBorder="1" applyAlignment="1" applyProtection="1">
      <alignment horizontal="center" vertical="center" textRotation="90"/>
      <protection locked="0"/>
    </xf>
    <xf numFmtId="0" fontId="17" fillId="8" borderId="45" xfId="0" applyFont="1" applyFill="1" applyBorder="1" applyAlignment="1" applyProtection="1">
      <alignment horizontal="center" vertical="center" textRotation="90"/>
      <protection locked="0"/>
    </xf>
    <xf numFmtId="0" fontId="17" fillId="8" borderId="6" xfId="0" applyFont="1" applyFill="1" applyBorder="1" applyAlignment="1" applyProtection="1">
      <alignment horizontal="center" vertical="center" textRotation="90"/>
      <protection locked="0"/>
    </xf>
    <xf numFmtId="0" fontId="8" fillId="11" borderId="37" xfId="0" applyFont="1" applyFill="1" applyBorder="1" applyAlignment="1" applyProtection="1">
      <alignment horizontal="center" vertical="center" textRotation="90"/>
      <protection locked="0"/>
    </xf>
    <xf numFmtId="0" fontId="8" fillId="11" borderId="0" xfId="0" applyFont="1" applyFill="1" applyBorder="1" applyAlignment="1" applyProtection="1">
      <alignment horizontal="center" vertical="center" textRotation="90"/>
      <protection locked="0"/>
    </xf>
    <xf numFmtId="0" fontId="8" fillId="11" borderId="38" xfId="0" applyFont="1" applyFill="1" applyBorder="1" applyAlignment="1" applyProtection="1">
      <alignment horizontal="center" vertical="center" textRotation="90"/>
      <protection locked="0"/>
    </xf>
    <xf numFmtId="0" fontId="9" fillId="16" borderId="37" xfId="0" applyFont="1" applyFill="1" applyBorder="1" applyAlignment="1" applyProtection="1">
      <alignment horizontal="center" vertical="center" wrapText="1"/>
      <protection locked="0"/>
    </xf>
    <xf numFmtId="0" fontId="9" fillId="16" borderId="0" xfId="0" applyFont="1" applyFill="1" applyBorder="1" applyAlignment="1" applyProtection="1">
      <alignment horizontal="center" vertical="center" wrapText="1"/>
      <protection locked="0"/>
    </xf>
    <xf numFmtId="0" fontId="9" fillId="16" borderId="38" xfId="0" applyFont="1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vertical="center"/>
      <protection locked="0" hidden="1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center"/>
      <protection locked="0" hidden="1"/>
    </xf>
    <xf numFmtId="0" fontId="0" fillId="5" borderId="27" xfId="0" applyFill="1" applyBorder="1" applyAlignment="1" applyProtection="1">
      <alignment vertical="center" wrapText="1"/>
      <protection locked="0"/>
    </xf>
    <xf numFmtId="0" fontId="0" fillId="5" borderId="24" xfId="0" applyFill="1" applyBorder="1" applyAlignment="1" applyProtection="1">
      <alignment horizontal="center" vertical="center"/>
      <protection hidden="1"/>
    </xf>
    <xf numFmtId="0" fontId="0" fillId="5" borderId="24" xfId="0" applyFill="1" applyBorder="1" applyAlignment="1" applyProtection="1">
      <alignment vertical="center"/>
      <protection locked="0" hidden="1"/>
    </xf>
    <xf numFmtId="0" fontId="0" fillId="7" borderId="9" xfId="0" applyFill="1" applyBorder="1" applyAlignment="1" applyProtection="1">
      <alignment vertical="center"/>
      <protection locked="0" hidden="1"/>
    </xf>
    <xf numFmtId="0" fontId="0" fillId="7" borderId="16" xfId="0" applyFill="1" applyBorder="1" applyAlignment="1" applyProtection="1">
      <alignment vertical="center"/>
      <protection locked="0" hidden="1"/>
    </xf>
    <xf numFmtId="0" fontId="0" fillId="7" borderId="24" xfId="0" applyFill="1" applyBorder="1" applyAlignment="1" applyProtection="1">
      <alignment vertical="center"/>
      <protection locked="0" hidden="1"/>
    </xf>
    <xf numFmtId="0" fontId="0" fillId="9" borderId="9" xfId="0" applyFill="1" applyBorder="1" applyAlignment="1" applyProtection="1">
      <alignment vertical="center"/>
      <protection locked="0" hidden="1"/>
    </xf>
    <xf numFmtId="0" fontId="0" fillId="9" borderId="16" xfId="0" applyFill="1" applyBorder="1" applyAlignment="1" applyProtection="1">
      <alignment vertical="center"/>
      <protection locked="0" hidden="1"/>
    </xf>
    <xf numFmtId="0" fontId="0" fillId="9" borderId="20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 hidden="1"/>
    </xf>
    <xf numFmtId="0" fontId="0" fillId="10" borderId="9" xfId="0" applyFill="1" applyBorder="1" applyAlignment="1" applyProtection="1">
      <alignment vertical="center"/>
      <protection locked="0" hidden="1"/>
    </xf>
    <xf numFmtId="0" fontId="0" fillId="10" borderId="16" xfId="0" applyFill="1" applyBorder="1" applyAlignment="1" applyProtection="1">
      <alignment vertical="center"/>
      <protection locked="0" hidden="1"/>
    </xf>
    <xf numFmtId="0" fontId="0" fillId="10" borderId="24" xfId="0" applyFill="1" applyBorder="1" applyAlignment="1" applyProtection="1">
      <alignment vertical="center"/>
      <protection locked="0" hidden="1"/>
    </xf>
    <xf numFmtId="0" fontId="0" fillId="13" borderId="9" xfId="0" applyFill="1" applyBorder="1" applyAlignment="1" applyProtection="1">
      <alignment vertical="center"/>
      <protection locked="0"/>
    </xf>
    <xf numFmtId="0" fontId="0" fillId="13" borderId="9" xfId="0" applyFill="1" applyBorder="1" applyAlignment="1" applyProtection="1">
      <alignment horizontal="center" vertical="center"/>
      <protection hidden="1"/>
    </xf>
    <xf numFmtId="0" fontId="0" fillId="13" borderId="16" xfId="0" applyFill="1" applyBorder="1" applyAlignment="1" applyProtection="1">
      <alignment vertical="center"/>
      <protection locked="0"/>
    </xf>
    <xf numFmtId="0" fontId="0" fillId="13" borderId="16" xfId="0" applyFill="1" applyBorder="1" applyAlignment="1" applyProtection="1">
      <alignment vertical="center" wrapText="1"/>
      <protection locked="0"/>
    </xf>
    <xf numFmtId="0" fontId="0" fillId="13" borderId="24" xfId="0" applyFill="1" applyBorder="1" applyAlignment="1" applyProtection="1">
      <alignment vertical="center"/>
      <protection locked="0"/>
    </xf>
    <xf numFmtId="0" fontId="0" fillId="13" borderId="24" xfId="0" applyFill="1" applyBorder="1" applyAlignment="1" applyProtection="1">
      <alignment vertical="center" wrapText="1"/>
      <protection locked="0"/>
    </xf>
    <xf numFmtId="0" fontId="0" fillId="15" borderId="12" xfId="0" applyFill="1" applyBorder="1" applyAlignment="1" applyProtection="1">
      <alignment vertical="center"/>
      <protection locked="0"/>
    </xf>
    <xf numFmtId="0" fontId="0" fillId="15" borderId="9" xfId="0" applyFill="1" applyBorder="1" applyAlignment="1" applyProtection="1">
      <alignment vertical="center" wrapText="1"/>
      <protection locked="0"/>
    </xf>
    <xf numFmtId="0" fontId="0" fillId="15" borderId="19" xfId="0" applyFill="1" applyBorder="1" applyAlignment="1" applyProtection="1">
      <alignment vertical="center"/>
      <protection locked="0"/>
    </xf>
    <xf numFmtId="0" fontId="0" fillId="15" borderId="20" xfId="0" applyFill="1" applyBorder="1" applyAlignment="1" applyProtection="1">
      <alignment vertical="center" wrapText="1"/>
      <protection locked="0"/>
    </xf>
    <xf numFmtId="0" fontId="0" fillId="15" borderId="27" xfId="0" applyFill="1" applyBorder="1" applyAlignment="1" applyProtection="1">
      <alignment vertical="center"/>
      <protection locked="0"/>
    </xf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TEIXEIRA/Dropbox%20(CIMMYT%20SeeD)/4.0%20EiB%20Module%20IV/CENTERS/ICRISAT/HYDERABAD/ACTION%20PLANS/180920_ICRISAT_Action%20Plan_submitted%20to%20Sure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80709_EiB_Module%20IV_Roadmap%20and%20assess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Plan - ICRISAT"/>
      <sheetName val="Ba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1"/>
  <sheetViews>
    <sheetView showGridLines="0" zoomScaleNormal="100" workbookViewId="0">
      <selection activeCell="K4" sqref="K4"/>
    </sheetView>
  </sheetViews>
  <sheetFormatPr defaultRowHeight="15" x14ac:dyDescent="0.25"/>
  <cols>
    <col min="1" max="1" width="7.140625" customWidth="1"/>
    <col min="2" max="2" width="20.7109375" customWidth="1"/>
    <col min="3" max="7" width="18.7109375" customWidth="1"/>
  </cols>
  <sheetData>
    <row r="1" spans="1:7" ht="33.75" customHeight="1" thickBot="1" x14ac:dyDescent="0.3">
      <c r="A1" s="168"/>
      <c r="B1" s="159" t="s">
        <v>3</v>
      </c>
      <c r="C1" s="159" t="s">
        <v>199</v>
      </c>
      <c r="D1" s="159" t="s">
        <v>98</v>
      </c>
      <c r="E1" s="160" t="s">
        <v>25</v>
      </c>
      <c r="F1" s="159" t="s">
        <v>84</v>
      </c>
      <c r="G1" s="159" t="s">
        <v>200</v>
      </c>
    </row>
    <row r="2" spans="1:7" ht="108.75" thickBot="1" x14ac:dyDescent="0.3">
      <c r="A2" s="437" t="s">
        <v>227</v>
      </c>
      <c r="B2" s="161" t="s">
        <v>225</v>
      </c>
      <c r="C2" s="169" t="s">
        <v>267</v>
      </c>
      <c r="D2" s="169" t="s">
        <v>268</v>
      </c>
      <c r="E2" s="169" t="s">
        <v>269</v>
      </c>
      <c r="F2" s="169" t="s">
        <v>270</v>
      </c>
      <c r="G2" s="169" t="s">
        <v>271</v>
      </c>
    </row>
    <row r="3" spans="1:7" ht="120.75" thickBot="1" x14ac:dyDescent="0.3">
      <c r="A3" s="437"/>
      <c r="B3" s="165" t="s">
        <v>226</v>
      </c>
      <c r="C3" s="170" t="s">
        <v>272</v>
      </c>
      <c r="D3" s="170" t="s">
        <v>273</v>
      </c>
      <c r="E3" s="170" t="s">
        <v>274</v>
      </c>
      <c r="F3" s="170" t="s">
        <v>276</v>
      </c>
      <c r="G3" s="170" t="s">
        <v>275</v>
      </c>
    </row>
    <row r="4" spans="1:7" ht="96.75" thickBot="1" x14ac:dyDescent="0.3">
      <c r="A4" s="437"/>
      <c r="B4" s="161" t="s">
        <v>83</v>
      </c>
      <c r="C4" s="169" t="s">
        <v>277</v>
      </c>
      <c r="D4" s="169" t="s">
        <v>278</v>
      </c>
      <c r="E4" s="169" t="s">
        <v>279</v>
      </c>
      <c r="F4" s="169" t="s">
        <v>280</v>
      </c>
      <c r="G4" s="169" t="s">
        <v>281</v>
      </c>
    </row>
    <row r="5" spans="1:7" ht="108.75" thickBot="1" x14ac:dyDescent="0.3">
      <c r="A5" s="437"/>
      <c r="B5" s="166" t="s">
        <v>311</v>
      </c>
      <c r="C5" s="170" t="s">
        <v>282</v>
      </c>
      <c r="D5" s="170" t="s">
        <v>283</v>
      </c>
      <c r="E5" s="170" t="s">
        <v>284</v>
      </c>
      <c r="F5" s="170" t="s">
        <v>285</v>
      </c>
      <c r="G5" s="170" t="s">
        <v>286</v>
      </c>
    </row>
    <row r="6" spans="1:7" ht="120.75" thickBot="1" x14ac:dyDescent="0.3">
      <c r="A6" s="438" t="s">
        <v>232</v>
      </c>
      <c r="B6" s="167" t="s">
        <v>228</v>
      </c>
      <c r="C6" s="171" t="s">
        <v>287</v>
      </c>
      <c r="D6" s="171" t="s">
        <v>288</v>
      </c>
      <c r="E6" s="171" t="s">
        <v>289</v>
      </c>
      <c r="F6" s="171" t="s">
        <v>290</v>
      </c>
      <c r="G6" s="171" t="s">
        <v>291</v>
      </c>
    </row>
    <row r="7" spans="1:7" ht="132.75" thickBot="1" x14ac:dyDescent="0.3">
      <c r="A7" s="439"/>
      <c r="B7" s="162" t="s">
        <v>310</v>
      </c>
      <c r="C7" s="172" t="s">
        <v>292</v>
      </c>
      <c r="D7" s="172" t="s">
        <v>293</v>
      </c>
      <c r="E7" s="172" t="s">
        <v>294</v>
      </c>
      <c r="F7" s="172" t="s">
        <v>295</v>
      </c>
      <c r="G7" s="172" t="s">
        <v>296</v>
      </c>
    </row>
    <row r="8" spans="1:7" ht="96.75" thickBot="1" x14ac:dyDescent="0.3">
      <c r="A8" s="434" t="s">
        <v>96</v>
      </c>
      <c r="B8" s="163" t="s">
        <v>229</v>
      </c>
      <c r="C8" s="173" t="s">
        <v>292</v>
      </c>
      <c r="D8" s="173" t="s">
        <v>297</v>
      </c>
      <c r="E8" s="173" t="s">
        <v>298</v>
      </c>
      <c r="F8" s="173" t="s">
        <v>299</v>
      </c>
      <c r="G8" s="173" t="s">
        <v>300</v>
      </c>
    </row>
    <row r="9" spans="1:7" ht="120.75" thickBot="1" x14ac:dyDescent="0.3">
      <c r="A9" s="435"/>
      <c r="B9" s="164" t="s">
        <v>230</v>
      </c>
      <c r="C9" s="174" t="s">
        <v>292</v>
      </c>
      <c r="D9" s="174" t="s">
        <v>301</v>
      </c>
      <c r="E9" s="174" t="s">
        <v>302</v>
      </c>
      <c r="F9" s="174" t="s">
        <v>303</v>
      </c>
      <c r="G9" s="174" t="s">
        <v>304</v>
      </c>
    </row>
    <row r="10" spans="1:7" ht="132.75" thickBot="1" x14ac:dyDescent="0.3">
      <c r="A10" s="436" t="s">
        <v>169</v>
      </c>
      <c r="B10" s="436"/>
      <c r="C10" s="175" t="s">
        <v>305</v>
      </c>
      <c r="D10" s="175" t="s">
        <v>306</v>
      </c>
      <c r="E10" s="175" t="s">
        <v>307</v>
      </c>
      <c r="F10" s="175" t="s">
        <v>308</v>
      </c>
      <c r="G10" s="175" t="s">
        <v>309</v>
      </c>
    </row>
    <row r="11" spans="1:7" ht="168.75" thickBot="1" x14ac:dyDescent="0.3">
      <c r="A11" s="433" t="s">
        <v>231</v>
      </c>
      <c r="B11" s="433"/>
      <c r="C11" s="176" t="s">
        <v>312</v>
      </c>
      <c r="D11" s="176" t="s">
        <v>313</v>
      </c>
      <c r="E11" s="176" t="s">
        <v>314</v>
      </c>
      <c r="F11" s="176" t="s">
        <v>315</v>
      </c>
      <c r="G11" s="176" t="s">
        <v>316</v>
      </c>
    </row>
  </sheetData>
  <mergeCells count="5">
    <mergeCell ref="A11:B11"/>
    <mergeCell ref="A8:A9"/>
    <mergeCell ref="A10:B10"/>
    <mergeCell ref="A2:A5"/>
    <mergeCell ref="A6:A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AI115"/>
  <sheetViews>
    <sheetView showGridLines="0" tabSelected="1" zoomScale="70" zoomScaleNormal="70" workbookViewId="0">
      <pane ySplit="2" topLeftCell="A3" activePane="bottomLeft" state="frozen"/>
      <selection activeCell="D1" sqref="D1"/>
      <selection pane="bottomLeft" activeCell="AD31" sqref="AD31"/>
    </sheetView>
  </sheetViews>
  <sheetFormatPr defaultRowHeight="15" x14ac:dyDescent="0.25"/>
  <cols>
    <col min="1" max="1" width="15.7109375" style="319" bestFit="1" customWidth="1"/>
    <col min="2" max="2" width="15" style="319" bestFit="1" customWidth="1"/>
    <col min="3" max="3" width="24.28515625" style="301" bestFit="1" customWidth="1"/>
    <col min="4" max="4" width="46.140625" style="319" customWidth="1"/>
    <col min="5" max="5" width="15.140625" style="301" customWidth="1"/>
    <col min="6" max="6" width="7" style="122" customWidth="1"/>
    <col min="7" max="7" width="70.7109375" style="319" bestFit="1" customWidth="1"/>
    <col min="8" max="8" width="133.140625" style="319" customWidth="1"/>
    <col min="9" max="9" width="11.42578125" style="301" customWidth="1"/>
    <col min="10" max="10" width="126.85546875" style="319" customWidth="1"/>
    <col min="11" max="11" width="9.7109375" style="319" customWidth="1"/>
    <col min="12" max="12" width="139.42578125" style="319" customWidth="1"/>
    <col min="13" max="13" width="32.85546875" style="319" customWidth="1"/>
    <col min="14" max="15" width="19.7109375" style="319" customWidth="1"/>
    <col min="16" max="16" width="22.5703125" style="319" customWidth="1"/>
    <col min="17" max="17" width="24" style="402" customWidth="1"/>
    <col min="18" max="18" width="17.85546875" style="319" customWidth="1"/>
    <col min="19" max="19" width="17.85546875" style="277" customWidth="1"/>
    <col min="20" max="20" width="20.28515625" style="319" customWidth="1"/>
    <col min="21" max="25" width="7" style="319" bestFit="1" customWidth="1"/>
    <col min="26" max="26" width="21.42578125" style="319" customWidth="1"/>
    <col min="27" max="31" width="7" style="319" bestFit="1" customWidth="1"/>
    <col min="32" max="32" width="13.140625" style="319" bestFit="1" customWidth="1"/>
    <col min="33" max="33" width="13.5703125" style="319" bestFit="1" customWidth="1"/>
    <col min="34" max="34" width="7" style="319" bestFit="1" customWidth="1"/>
    <col min="35" max="35" width="98.28515625" style="319" bestFit="1" customWidth="1"/>
    <col min="36" max="16384" width="9.140625" style="11"/>
  </cols>
  <sheetData>
    <row r="1" spans="1:35" s="430" customFormat="1" ht="73.5" customHeight="1" thickBot="1" x14ac:dyDescent="0.3">
      <c r="A1" s="517" t="s">
        <v>0</v>
      </c>
      <c r="B1" s="517" t="s">
        <v>1</v>
      </c>
      <c r="C1" s="517" t="s">
        <v>2</v>
      </c>
      <c r="D1" s="517" t="s">
        <v>3</v>
      </c>
      <c r="E1" s="519" t="s">
        <v>4</v>
      </c>
      <c r="F1" s="520"/>
      <c r="G1" s="517" t="s">
        <v>5</v>
      </c>
      <c r="H1" s="517" t="s">
        <v>6</v>
      </c>
      <c r="I1" s="511" t="s">
        <v>7</v>
      </c>
      <c r="J1" s="517" t="s">
        <v>8</v>
      </c>
      <c r="K1" s="511" t="s">
        <v>9</v>
      </c>
      <c r="L1" s="517" t="s">
        <v>10</v>
      </c>
      <c r="M1" s="513" t="s">
        <v>11</v>
      </c>
      <c r="N1" s="513"/>
      <c r="O1" s="513"/>
      <c r="P1" s="513"/>
      <c r="Q1" s="511" t="s">
        <v>12</v>
      </c>
      <c r="R1" s="511" t="s">
        <v>13</v>
      </c>
      <c r="S1" s="511" t="s">
        <v>14</v>
      </c>
      <c r="T1" s="513" t="s">
        <v>15</v>
      </c>
      <c r="U1" s="513"/>
      <c r="V1" s="513"/>
      <c r="W1" s="513"/>
      <c r="X1" s="513"/>
      <c r="Y1" s="513"/>
      <c r="Z1" s="513" t="s">
        <v>16</v>
      </c>
      <c r="AA1" s="513"/>
      <c r="AB1" s="513"/>
      <c r="AC1" s="513"/>
      <c r="AD1" s="513"/>
      <c r="AE1" s="513"/>
      <c r="AF1" s="429"/>
      <c r="AG1" s="429"/>
      <c r="AH1" s="429"/>
      <c r="AI1" s="429"/>
    </row>
    <row r="2" spans="1:35" s="430" customFormat="1" ht="67.5" customHeight="1" thickBot="1" x14ac:dyDescent="0.3">
      <c r="A2" s="518"/>
      <c r="B2" s="518"/>
      <c r="C2" s="518"/>
      <c r="D2" s="518"/>
      <c r="E2" s="521"/>
      <c r="F2" s="522"/>
      <c r="G2" s="518"/>
      <c r="H2" s="518"/>
      <c r="I2" s="512"/>
      <c r="J2" s="518"/>
      <c r="K2" s="512"/>
      <c r="L2" s="518"/>
      <c r="M2" s="431" t="s">
        <v>263</v>
      </c>
      <c r="N2" s="431" t="s">
        <v>264</v>
      </c>
      <c r="O2" s="431" t="s">
        <v>265</v>
      </c>
      <c r="P2" s="431" t="s">
        <v>266</v>
      </c>
      <c r="Q2" s="512"/>
      <c r="R2" s="512"/>
      <c r="S2" s="512"/>
      <c r="T2" s="432" t="s">
        <v>17</v>
      </c>
      <c r="U2" s="431">
        <v>2019</v>
      </c>
      <c r="V2" s="431">
        <v>2020</v>
      </c>
      <c r="W2" s="431">
        <v>2021</v>
      </c>
      <c r="X2" s="431">
        <v>2022</v>
      </c>
      <c r="Y2" s="431">
        <v>2023</v>
      </c>
      <c r="Z2" s="432" t="s">
        <v>18</v>
      </c>
      <c r="AA2" s="431">
        <v>2019</v>
      </c>
      <c r="AB2" s="431">
        <v>2020</v>
      </c>
      <c r="AC2" s="431">
        <v>2021</v>
      </c>
      <c r="AD2" s="431">
        <v>2022</v>
      </c>
      <c r="AE2" s="431">
        <v>2023</v>
      </c>
      <c r="AF2" s="431" t="s">
        <v>19</v>
      </c>
      <c r="AG2" s="431" t="s">
        <v>20</v>
      </c>
      <c r="AH2" s="431" t="s">
        <v>21</v>
      </c>
      <c r="AI2" s="431" t="s">
        <v>22</v>
      </c>
    </row>
    <row r="3" spans="1:35" ht="15" customHeight="1" x14ac:dyDescent="0.25">
      <c r="A3" s="514"/>
      <c r="B3" s="514"/>
      <c r="C3" s="552" t="s">
        <v>23</v>
      </c>
      <c r="D3" s="564"/>
      <c r="E3" s="281"/>
      <c r="F3" s="565" t="str">
        <f>IF(E3="Marginal",2,IF(E3="Basic",4,IF(E3="Good",6,IF(E3="Better",8,IF(E3="Cutting-Edge",15,"")))))</f>
        <v/>
      </c>
      <c r="G3" s="281"/>
      <c r="H3" s="321"/>
      <c r="I3" s="322"/>
      <c r="J3" s="403"/>
      <c r="K3" s="403"/>
      <c r="L3" s="403"/>
      <c r="M3" s="403"/>
      <c r="N3" s="403"/>
      <c r="O3" s="403"/>
      <c r="P3" s="403"/>
      <c r="Q3" s="566"/>
      <c r="R3" s="403"/>
      <c r="S3" s="273"/>
      <c r="T3" s="281"/>
      <c r="U3" s="403"/>
      <c r="V3" s="403"/>
      <c r="W3" s="403"/>
      <c r="X3" s="403"/>
      <c r="Y3" s="403"/>
      <c r="Z3" s="281"/>
      <c r="AA3" s="403"/>
      <c r="AB3" s="403"/>
      <c r="AC3" s="403"/>
      <c r="AD3" s="403"/>
      <c r="AE3" s="403"/>
      <c r="AF3" s="403"/>
      <c r="AG3" s="403"/>
      <c r="AH3" s="403"/>
      <c r="AI3" s="323"/>
    </row>
    <row r="4" spans="1:35" x14ac:dyDescent="0.25">
      <c r="A4" s="515"/>
      <c r="B4" s="515"/>
      <c r="C4" s="553"/>
      <c r="D4" s="567"/>
      <c r="E4" s="282"/>
      <c r="F4" s="154" t="str">
        <f t="shared" ref="F4:F17" si="0">IF(E4="Marginal",2,IF(E4="Basic",4,IF(E4="Good",6,IF(E4="Better",8,IF(E4="Cutting-Edge",15,"")))))</f>
        <v/>
      </c>
      <c r="G4" s="282"/>
      <c r="H4" s="325"/>
      <c r="I4" s="326"/>
      <c r="J4" s="404"/>
      <c r="K4" s="404"/>
      <c r="L4" s="404"/>
      <c r="M4" s="404"/>
      <c r="N4" s="404"/>
      <c r="O4" s="404"/>
      <c r="P4" s="404"/>
      <c r="Q4" s="568"/>
      <c r="R4" s="404"/>
      <c r="S4" s="274"/>
      <c r="T4" s="282"/>
      <c r="U4" s="404"/>
      <c r="V4" s="404"/>
      <c r="W4" s="404"/>
      <c r="X4" s="404"/>
      <c r="Y4" s="404"/>
      <c r="Z4" s="282"/>
      <c r="AA4" s="404"/>
      <c r="AB4" s="404"/>
      <c r="AC4" s="404"/>
      <c r="AD4" s="404"/>
      <c r="AE4" s="404"/>
      <c r="AF4" s="404"/>
      <c r="AG4" s="404"/>
      <c r="AH4" s="404"/>
      <c r="AI4" s="327"/>
    </row>
    <row r="5" spans="1:35" x14ac:dyDescent="0.25">
      <c r="A5" s="515"/>
      <c r="B5" s="515"/>
      <c r="C5" s="553"/>
      <c r="D5" s="567"/>
      <c r="E5" s="282"/>
      <c r="F5" s="154" t="str">
        <f t="shared" si="0"/>
        <v/>
      </c>
      <c r="G5" s="282"/>
      <c r="H5" s="325"/>
      <c r="I5" s="326"/>
      <c r="J5" s="404"/>
      <c r="K5" s="404"/>
      <c r="L5" s="404"/>
      <c r="M5" s="404"/>
      <c r="N5" s="404"/>
      <c r="O5" s="404"/>
      <c r="P5" s="404"/>
      <c r="Q5" s="568"/>
      <c r="R5" s="404"/>
      <c r="S5" s="274"/>
      <c r="T5" s="282"/>
      <c r="U5" s="404"/>
      <c r="V5" s="404"/>
      <c r="W5" s="404"/>
      <c r="X5" s="404"/>
      <c r="Y5" s="404"/>
      <c r="Z5" s="282"/>
      <c r="AA5" s="404"/>
      <c r="AB5" s="404"/>
      <c r="AC5" s="404"/>
      <c r="AD5" s="404"/>
      <c r="AE5" s="404"/>
      <c r="AF5" s="404"/>
      <c r="AG5" s="404"/>
      <c r="AH5" s="404"/>
      <c r="AI5" s="327"/>
    </row>
    <row r="6" spans="1:35" x14ac:dyDescent="0.25">
      <c r="A6" s="515"/>
      <c r="B6" s="515"/>
      <c r="C6" s="553"/>
      <c r="D6" s="567"/>
      <c r="E6" s="282"/>
      <c r="F6" s="154" t="str">
        <f t="shared" si="0"/>
        <v/>
      </c>
      <c r="G6" s="282"/>
      <c r="H6" s="325"/>
      <c r="I6" s="326"/>
      <c r="J6" s="404"/>
      <c r="K6" s="404"/>
      <c r="L6" s="404"/>
      <c r="M6" s="404"/>
      <c r="N6" s="404"/>
      <c r="O6" s="404"/>
      <c r="P6" s="404"/>
      <c r="Q6" s="568"/>
      <c r="R6" s="404"/>
      <c r="S6" s="274"/>
      <c r="T6" s="282"/>
      <c r="U6" s="404"/>
      <c r="V6" s="404"/>
      <c r="W6" s="404"/>
      <c r="X6" s="404"/>
      <c r="Y6" s="404"/>
      <c r="Z6" s="282"/>
      <c r="AA6" s="404"/>
      <c r="AB6" s="404"/>
      <c r="AC6" s="404"/>
      <c r="AD6" s="404"/>
      <c r="AE6" s="404"/>
      <c r="AF6" s="404"/>
      <c r="AG6" s="404"/>
      <c r="AH6" s="404"/>
      <c r="AI6" s="327"/>
    </row>
    <row r="7" spans="1:35" x14ac:dyDescent="0.25">
      <c r="A7" s="515"/>
      <c r="B7" s="515"/>
      <c r="C7" s="553"/>
      <c r="D7" s="567"/>
      <c r="E7" s="282"/>
      <c r="F7" s="154" t="str">
        <f t="shared" si="0"/>
        <v/>
      </c>
      <c r="G7" s="282"/>
      <c r="H7" s="325"/>
      <c r="I7" s="326"/>
      <c r="J7" s="404"/>
      <c r="K7" s="404"/>
      <c r="L7" s="404"/>
      <c r="M7" s="404"/>
      <c r="N7" s="404"/>
      <c r="O7" s="404"/>
      <c r="P7" s="404"/>
      <c r="Q7" s="568"/>
      <c r="R7" s="404"/>
      <c r="S7" s="274"/>
      <c r="T7" s="282"/>
      <c r="U7" s="404"/>
      <c r="V7" s="404"/>
      <c r="W7" s="404"/>
      <c r="X7" s="404"/>
      <c r="Y7" s="404"/>
      <c r="Z7" s="282"/>
      <c r="AA7" s="404"/>
      <c r="AB7" s="404"/>
      <c r="AC7" s="404"/>
      <c r="AD7" s="404"/>
      <c r="AE7" s="404"/>
      <c r="AF7" s="404"/>
      <c r="AG7" s="404"/>
      <c r="AH7" s="404"/>
      <c r="AI7" s="327"/>
    </row>
    <row r="8" spans="1:35" x14ac:dyDescent="0.25">
      <c r="A8" s="515"/>
      <c r="B8" s="515"/>
      <c r="C8" s="553"/>
      <c r="D8" s="567"/>
      <c r="E8" s="282"/>
      <c r="F8" s="154" t="str">
        <f t="shared" si="0"/>
        <v/>
      </c>
      <c r="G8" s="282"/>
      <c r="H8" s="325"/>
      <c r="I8" s="326"/>
      <c r="J8" s="404"/>
      <c r="K8" s="404"/>
      <c r="L8" s="404"/>
      <c r="M8" s="404"/>
      <c r="N8" s="404"/>
      <c r="O8" s="404"/>
      <c r="P8" s="404"/>
      <c r="Q8" s="568"/>
      <c r="R8" s="404"/>
      <c r="S8" s="274"/>
      <c r="T8" s="282"/>
      <c r="U8" s="404"/>
      <c r="V8" s="404"/>
      <c r="W8" s="404"/>
      <c r="X8" s="404"/>
      <c r="Y8" s="404"/>
      <c r="Z8" s="282"/>
      <c r="AA8" s="404"/>
      <c r="AB8" s="404"/>
      <c r="AC8" s="404"/>
      <c r="AD8" s="404"/>
      <c r="AE8" s="404"/>
      <c r="AF8" s="404"/>
      <c r="AG8" s="404"/>
      <c r="AH8" s="404"/>
      <c r="AI8" s="327"/>
    </row>
    <row r="9" spans="1:35" x14ac:dyDescent="0.25">
      <c r="A9" s="515"/>
      <c r="B9" s="515"/>
      <c r="C9" s="553"/>
      <c r="D9" s="567"/>
      <c r="E9" s="282"/>
      <c r="F9" s="154" t="str">
        <f t="shared" si="0"/>
        <v/>
      </c>
      <c r="G9" s="282"/>
      <c r="H9" s="325"/>
      <c r="I9" s="326"/>
      <c r="J9" s="404"/>
      <c r="K9" s="404"/>
      <c r="L9" s="404"/>
      <c r="M9" s="404"/>
      <c r="N9" s="404"/>
      <c r="O9" s="404"/>
      <c r="P9" s="404"/>
      <c r="Q9" s="568"/>
      <c r="R9" s="404"/>
      <c r="S9" s="274"/>
      <c r="T9" s="282"/>
      <c r="U9" s="404"/>
      <c r="V9" s="404"/>
      <c r="W9" s="404"/>
      <c r="X9" s="404"/>
      <c r="Y9" s="404"/>
      <c r="Z9" s="282"/>
      <c r="AA9" s="404"/>
      <c r="AB9" s="404"/>
      <c r="AC9" s="404"/>
      <c r="AD9" s="404"/>
      <c r="AE9" s="404"/>
      <c r="AF9" s="404"/>
      <c r="AG9" s="404"/>
      <c r="AH9" s="404"/>
      <c r="AI9" s="327"/>
    </row>
    <row r="10" spans="1:35" x14ac:dyDescent="0.25">
      <c r="A10" s="515"/>
      <c r="B10" s="515"/>
      <c r="C10" s="553"/>
      <c r="D10" s="567"/>
      <c r="E10" s="282"/>
      <c r="F10" s="154" t="str">
        <f t="shared" si="0"/>
        <v/>
      </c>
      <c r="G10" s="282"/>
      <c r="H10" s="325"/>
      <c r="I10" s="326"/>
      <c r="J10" s="404"/>
      <c r="K10" s="404"/>
      <c r="L10" s="404"/>
      <c r="M10" s="404"/>
      <c r="N10" s="404"/>
      <c r="O10" s="404"/>
      <c r="P10" s="404"/>
      <c r="Q10" s="568"/>
      <c r="R10" s="404"/>
      <c r="S10" s="274"/>
      <c r="T10" s="282"/>
      <c r="U10" s="404"/>
      <c r="V10" s="404"/>
      <c r="W10" s="404"/>
      <c r="X10" s="404"/>
      <c r="Y10" s="404"/>
      <c r="Z10" s="282"/>
      <c r="AA10" s="404"/>
      <c r="AB10" s="404"/>
      <c r="AC10" s="404"/>
      <c r="AD10" s="404"/>
      <c r="AE10" s="404"/>
      <c r="AF10" s="404"/>
      <c r="AG10" s="404"/>
      <c r="AH10" s="404"/>
      <c r="AI10" s="327"/>
    </row>
    <row r="11" spans="1:35" x14ac:dyDescent="0.25">
      <c r="A11" s="515"/>
      <c r="B11" s="515"/>
      <c r="C11" s="553"/>
      <c r="D11" s="567"/>
      <c r="E11" s="282"/>
      <c r="F11" s="154" t="str">
        <f t="shared" si="0"/>
        <v/>
      </c>
      <c r="G11" s="282"/>
      <c r="H11" s="325"/>
      <c r="I11" s="326"/>
      <c r="J11" s="404"/>
      <c r="K11" s="404"/>
      <c r="L11" s="404"/>
      <c r="M11" s="404"/>
      <c r="N11" s="404"/>
      <c r="O11" s="404"/>
      <c r="P11" s="404"/>
      <c r="Q11" s="568"/>
      <c r="R11" s="404"/>
      <c r="S11" s="274"/>
      <c r="T11" s="282"/>
      <c r="U11" s="404"/>
      <c r="V11" s="404"/>
      <c r="W11" s="404"/>
      <c r="X11" s="404"/>
      <c r="Y11" s="404"/>
      <c r="Z11" s="282"/>
      <c r="AA11" s="404"/>
      <c r="AB11" s="404"/>
      <c r="AC11" s="404"/>
      <c r="AD11" s="404"/>
      <c r="AE11" s="404"/>
      <c r="AF11" s="404"/>
      <c r="AG11" s="404"/>
      <c r="AH11" s="404"/>
      <c r="AI11" s="327"/>
    </row>
    <row r="12" spans="1:35" x14ac:dyDescent="0.25">
      <c r="A12" s="515"/>
      <c r="B12" s="515"/>
      <c r="C12" s="553"/>
      <c r="D12" s="567"/>
      <c r="E12" s="282"/>
      <c r="F12" s="154" t="str">
        <f t="shared" si="0"/>
        <v/>
      </c>
      <c r="G12" s="282"/>
      <c r="H12" s="325"/>
      <c r="I12" s="326"/>
      <c r="J12" s="404"/>
      <c r="K12" s="404"/>
      <c r="L12" s="404"/>
      <c r="M12" s="404"/>
      <c r="N12" s="404"/>
      <c r="O12" s="404"/>
      <c r="P12" s="404"/>
      <c r="Q12" s="568"/>
      <c r="R12" s="404"/>
      <c r="S12" s="274"/>
      <c r="T12" s="282"/>
      <c r="U12" s="404"/>
      <c r="V12" s="404"/>
      <c r="W12" s="404"/>
      <c r="X12" s="404"/>
      <c r="Y12" s="404"/>
      <c r="Z12" s="282"/>
      <c r="AA12" s="404"/>
      <c r="AB12" s="404"/>
      <c r="AC12" s="404"/>
      <c r="AD12" s="404"/>
      <c r="AE12" s="404"/>
      <c r="AF12" s="404"/>
      <c r="AG12" s="404"/>
      <c r="AH12" s="404"/>
      <c r="AI12" s="327"/>
    </row>
    <row r="13" spans="1:35" x14ac:dyDescent="0.25">
      <c r="A13" s="515"/>
      <c r="B13" s="515"/>
      <c r="C13" s="553"/>
      <c r="D13" s="567"/>
      <c r="E13" s="282"/>
      <c r="F13" s="154" t="str">
        <f t="shared" si="0"/>
        <v/>
      </c>
      <c r="G13" s="282"/>
      <c r="H13" s="325"/>
      <c r="I13" s="326"/>
      <c r="J13" s="404"/>
      <c r="K13" s="404"/>
      <c r="L13" s="404"/>
      <c r="M13" s="404"/>
      <c r="N13" s="404"/>
      <c r="O13" s="404"/>
      <c r="P13" s="404"/>
      <c r="Q13" s="568"/>
      <c r="R13" s="404"/>
      <c r="S13" s="274"/>
      <c r="T13" s="282"/>
      <c r="U13" s="404"/>
      <c r="V13" s="404"/>
      <c r="W13" s="404"/>
      <c r="X13" s="404"/>
      <c r="Y13" s="404"/>
      <c r="Z13" s="282"/>
      <c r="AA13" s="404"/>
      <c r="AB13" s="404"/>
      <c r="AC13" s="404"/>
      <c r="AD13" s="404"/>
      <c r="AE13" s="404"/>
      <c r="AF13" s="404"/>
      <c r="AG13" s="404"/>
      <c r="AH13" s="404"/>
      <c r="AI13" s="327"/>
    </row>
    <row r="14" spans="1:35" x14ac:dyDescent="0.25">
      <c r="A14" s="515"/>
      <c r="B14" s="515"/>
      <c r="C14" s="553"/>
      <c r="D14" s="567"/>
      <c r="E14" s="282"/>
      <c r="F14" s="154" t="str">
        <f t="shared" si="0"/>
        <v/>
      </c>
      <c r="G14" s="282"/>
      <c r="H14" s="325"/>
      <c r="I14" s="328"/>
      <c r="J14" s="329"/>
      <c r="K14" s="404"/>
      <c r="L14" s="404"/>
      <c r="M14" s="329"/>
      <c r="N14" s="329"/>
      <c r="O14" s="329"/>
      <c r="P14" s="329"/>
      <c r="Q14" s="568"/>
      <c r="R14" s="404"/>
      <c r="S14" s="274"/>
      <c r="T14" s="282"/>
      <c r="U14" s="404"/>
      <c r="V14" s="404"/>
      <c r="W14" s="404"/>
      <c r="X14" s="404"/>
      <c r="Y14" s="404"/>
      <c r="Z14" s="282"/>
      <c r="AA14" s="404"/>
      <c r="AB14" s="404"/>
      <c r="AC14" s="404"/>
      <c r="AD14" s="404"/>
      <c r="AE14" s="404"/>
      <c r="AF14" s="404"/>
      <c r="AG14" s="404"/>
      <c r="AH14" s="404"/>
      <c r="AI14" s="327"/>
    </row>
    <row r="15" spans="1:35" x14ac:dyDescent="0.25">
      <c r="A15" s="515"/>
      <c r="B15" s="515"/>
      <c r="C15" s="553"/>
      <c r="D15" s="567"/>
      <c r="E15" s="282"/>
      <c r="F15" s="154" t="str">
        <f t="shared" si="0"/>
        <v/>
      </c>
      <c r="G15" s="524"/>
      <c r="H15" s="523"/>
      <c r="I15" s="328"/>
      <c r="J15" s="329"/>
      <c r="K15" s="329"/>
      <c r="L15" s="329"/>
      <c r="M15" s="329"/>
      <c r="N15" s="329"/>
      <c r="O15" s="329"/>
      <c r="P15" s="329"/>
      <c r="Q15" s="568"/>
      <c r="R15" s="329"/>
      <c r="S15" s="276"/>
      <c r="T15" s="282"/>
      <c r="U15" s="329"/>
      <c r="V15" s="329"/>
      <c r="W15" s="329"/>
      <c r="X15" s="329"/>
      <c r="Y15" s="329"/>
      <c r="Z15" s="282"/>
      <c r="AA15" s="329"/>
      <c r="AB15" s="329"/>
      <c r="AC15" s="329"/>
      <c r="AD15" s="329"/>
      <c r="AE15" s="329"/>
      <c r="AF15" s="329"/>
      <c r="AG15" s="329"/>
      <c r="AH15" s="329"/>
      <c r="AI15" s="330"/>
    </row>
    <row r="16" spans="1:35" x14ac:dyDescent="0.25">
      <c r="A16" s="515"/>
      <c r="B16" s="515"/>
      <c r="C16" s="553"/>
      <c r="D16" s="567"/>
      <c r="E16" s="282"/>
      <c r="F16" s="154" t="str">
        <f t="shared" si="0"/>
        <v/>
      </c>
      <c r="G16" s="282"/>
      <c r="H16" s="404"/>
      <c r="I16" s="326"/>
      <c r="J16" s="404"/>
      <c r="K16" s="404"/>
      <c r="L16" s="404"/>
      <c r="M16" s="404"/>
      <c r="N16" s="404"/>
      <c r="O16" s="404"/>
      <c r="P16" s="404"/>
      <c r="Q16" s="568"/>
      <c r="R16" s="404"/>
      <c r="S16" s="274"/>
      <c r="T16" s="282"/>
      <c r="U16" s="404"/>
      <c r="V16" s="404"/>
      <c r="W16" s="404"/>
      <c r="X16" s="404"/>
      <c r="Y16" s="404"/>
      <c r="Z16" s="282"/>
      <c r="AA16" s="404"/>
      <c r="AB16" s="404"/>
      <c r="AC16" s="404"/>
      <c r="AD16" s="404"/>
      <c r="AE16" s="404"/>
      <c r="AF16" s="404"/>
      <c r="AG16" s="404"/>
      <c r="AH16" s="404"/>
      <c r="AI16" s="327"/>
    </row>
    <row r="17" spans="1:35" ht="15.75" thickBot="1" x14ac:dyDescent="0.3">
      <c r="A17" s="515"/>
      <c r="B17" s="515"/>
      <c r="C17" s="553"/>
      <c r="D17" s="569"/>
      <c r="E17" s="283"/>
      <c r="F17" s="570" t="str">
        <f t="shared" si="0"/>
        <v/>
      </c>
      <c r="G17" s="283"/>
      <c r="H17" s="405"/>
      <c r="I17" s="333"/>
      <c r="J17" s="405"/>
      <c r="K17" s="405"/>
      <c r="L17" s="405"/>
      <c r="M17" s="405"/>
      <c r="N17" s="405"/>
      <c r="O17" s="405"/>
      <c r="P17" s="405"/>
      <c r="Q17" s="571"/>
      <c r="R17" s="405"/>
      <c r="S17" s="275"/>
      <c r="T17" s="283"/>
      <c r="U17" s="405"/>
      <c r="V17" s="405"/>
      <c r="W17" s="405"/>
      <c r="X17" s="405"/>
      <c r="Y17" s="405"/>
      <c r="Z17" s="283"/>
      <c r="AA17" s="405"/>
      <c r="AB17" s="405"/>
      <c r="AC17" s="405"/>
      <c r="AD17" s="405"/>
      <c r="AE17" s="405"/>
      <c r="AF17" s="405"/>
      <c r="AG17" s="405"/>
      <c r="AH17" s="405"/>
      <c r="AI17" s="334"/>
    </row>
    <row r="18" spans="1:35" ht="15" customHeight="1" x14ac:dyDescent="0.25">
      <c r="A18" s="515"/>
      <c r="B18" s="515"/>
      <c r="C18" s="553"/>
      <c r="D18" s="302"/>
      <c r="E18" s="278"/>
      <c r="F18" s="158" t="str">
        <f>IF(E18="Marginal",2,IF(E18="Basic",4,IF(E18="Good",6,IF(E18="Better",8,IF(E18="Cutting-Edge",15,"")))))</f>
        <v/>
      </c>
      <c r="G18" s="278"/>
      <c r="H18" s="335"/>
      <c r="I18" s="336"/>
      <c r="J18" s="337"/>
      <c r="K18" s="337"/>
      <c r="L18" s="338"/>
      <c r="M18" s="337"/>
      <c r="N18" s="337"/>
      <c r="O18" s="337"/>
      <c r="P18" s="337"/>
      <c r="Q18" s="572"/>
      <c r="R18" s="337"/>
      <c r="S18" s="273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406"/>
    </row>
    <row r="19" spans="1:35" x14ac:dyDescent="0.25">
      <c r="A19" s="515"/>
      <c r="B19" s="515"/>
      <c r="C19" s="553"/>
      <c r="D19" s="303"/>
      <c r="E19" s="279"/>
      <c r="F19" s="155" t="str">
        <f t="shared" ref="F19:F73" si="1">IF(E19="Marginal",2,IF(E19="Basic",4,IF(E19="Good",6,IF(E19="Better",8,IF(E19="Cutting-Edge",15,"")))))</f>
        <v/>
      </c>
      <c r="G19" s="279"/>
      <c r="H19" s="339"/>
      <c r="I19" s="340"/>
      <c r="J19" s="338"/>
      <c r="K19" s="338"/>
      <c r="L19" s="338"/>
      <c r="M19" s="338"/>
      <c r="N19" s="338"/>
      <c r="O19" s="338"/>
      <c r="P19" s="338"/>
      <c r="Q19" s="573"/>
      <c r="R19" s="338"/>
      <c r="S19" s="274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407"/>
    </row>
    <row r="20" spans="1:35" x14ac:dyDescent="0.25">
      <c r="A20" s="515"/>
      <c r="B20" s="515"/>
      <c r="C20" s="553"/>
      <c r="D20" s="303"/>
      <c r="E20" s="279"/>
      <c r="F20" s="155" t="str">
        <f t="shared" si="1"/>
        <v/>
      </c>
      <c r="G20" s="279"/>
      <c r="H20" s="339"/>
      <c r="I20" s="340"/>
      <c r="J20" s="338"/>
      <c r="K20" s="338"/>
      <c r="L20" s="338"/>
      <c r="M20" s="338"/>
      <c r="N20" s="338"/>
      <c r="O20" s="338"/>
      <c r="P20" s="338"/>
      <c r="Q20" s="573"/>
      <c r="R20" s="338"/>
      <c r="S20" s="274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407"/>
    </row>
    <row r="21" spans="1:35" x14ac:dyDescent="0.25">
      <c r="A21" s="515"/>
      <c r="B21" s="515"/>
      <c r="C21" s="553"/>
      <c r="D21" s="303"/>
      <c r="E21" s="279"/>
      <c r="F21" s="155" t="str">
        <f t="shared" si="1"/>
        <v/>
      </c>
      <c r="G21" s="279"/>
      <c r="H21" s="339"/>
      <c r="I21" s="340"/>
      <c r="J21" s="338"/>
      <c r="K21" s="338"/>
      <c r="L21" s="338"/>
      <c r="M21" s="338"/>
      <c r="N21" s="338"/>
      <c r="O21" s="338"/>
      <c r="P21" s="338"/>
      <c r="Q21" s="573"/>
      <c r="R21" s="338"/>
      <c r="S21" s="274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407"/>
    </row>
    <row r="22" spans="1:35" x14ac:dyDescent="0.25">
      <c r="A22" s="515"/>
      <c r="B22" s="515"/>
      <c r="C22" s="553"/>
      <c r="D22" s="303"/>
      <c r="E22" s="279"/>
      <c r="F22" s="155" t="str">
        <f t="shared" si="1"/>
        <v/>
      </c>
      <c r="G22" s="279"/>
      <c r="H22" s="339"/>
      <c r="I22" s="340"/>
      <c r="J22" s="338"/>
      <c r="K22" s="338"/>
      <c r="L22" s="338"/>
      <c r="M22" s="338"/>
      <c r="N22" s="338"/>
      <c r="O22" s="338"/>
      <c r="P22" s="338"/>
      <c r="Q22" s="573"/>
      <c r="R22" s="338"/>
      <c r="S22" s="274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407"/>
    </row>
    <row r="23" spans="1:35" x14ac:dyDescent="0.25">
      <c r="A23" s="515"/>
      <c r="B23" s="515"/>
      <c r="C23" s="553"/>
      <c r="D23" s="303"/>
      <c r="E23" s="279"/>
      <c r="F23" s="155" t="str">
        <f t="shared" si="1"/>
        <v/>
      </c>
      <c r="G23" s="279"/>
      <c r="H23" s="339"/>
      <c r="I23" s="340"/>
      <c r="J23" s="338"/>
      <c r="K23" s="338"/>
      <c r="L23" s="338"/>
      <c r="M23" s="338"/>
      <c r="N23" s="338"/>
      <c r="O23" s="338"/>
      <c r="P23" s="338"/>
      <c r="Q23" s="573"/>
      <c r="R23" s="338"/>
      <c r="S23" s="274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407"/>
    </row>
    <row r="24" spans="1:35" x14ac:dyDescent="0.25">
      <c r="A24" s="515"/>
      <c r="B24" s="515"/>
      <c r="C24" s="553"/>
      <c r="D24" s="303"/>
      <c r="E24" s="279"/>
      <c r="F24" s="155" t="str">
        <f t="shared" si="1"/>
        <v/>
      </c>
      <c r="G24" s="279"/>
      <c r="H24" s="339"/>
      <c r="I24" s="340"/>
      <c r="J24" s="338"/>
      <c r="K24" s="338"/>
      <c r="L24" s="338"/>
      <c r="M24" s="338"/>
      <c r="N24" s="338"/>
      <c r="O24" s="338"/>
      <c r="P24" s="338"/>
      <c r="Q24" s="573"/>
      <c r="R24" s="338"/>
      <c r="S24" s="274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407"/>
    </row>
    <row r="25" spans="1:35" x14ac:dyDescent="0.25">
      <c r="A25" s="515"/>
      <c r="B25" s="515"/>
      <c r="C25" s="553"/>
      <c r="D25" s="303"/>
      <c r="E25" s="279"/>
      <c r="F25" s="155" t="str">
        <f t="shared" si="1"/>
        <v/>
      </c>
      <c r="G25" s="279"/>
      <c r="H25" s="339"/>
      <c r="I25" s="340"/>
      <c r="J25" s="338"/>
      <c r="K25" s="338"/>
      <c r="L25" s="338"/>
      <c r="M25" s="338"/>
      <c r="N25" s="338"/>
      <c r="O25" s="338"/>
      <c r="P25" s="338"/>
      <c r="Q25" s="573"/>
      <c r="R25" s="338"/>
      <c r="S25" s="274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407"/>
    </row>
    <row r="26" spans="1:35" x14ac:dyDescent="0.25">
      <c r="A26" s="515"/>
      <c r="B26" s="515"/>
      <c r="C26" s="553"/>
      <c r="D26" s="303"/>
      <c r="E26" s="279"/>
      <c r="F26" s="155" t="str">
        <f t="shared" si="1"/>
        <v/>
      </c>
      <c r="G26" s="279"/>
      <c r="H26" s="339"/>
      <c r="I26" s="340"/>
      <c r="J26" s="338"/>
      <c r="K26" s="338"/>
      <c r="L26" s="338"/>
      <c r="M26" s="338"/>
      <c r="N26" s="338"/>
      <c r="O26" s="338"/>
      <c r="P26" s="338"/>
      <c r="Q26" s="573"/>
      <c r="R26" s="338"/>
      <c r="S26" s="274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407"/>
    </row>
    <row r="27" spans="1:35" x14ac:dyDescent="0.25">
      <c r="A27" s="515"/>
      <c r="B27" s="515"/>
      <c r="C27" s="553"/>
      <c r="D27" s="303"/>
      <c r="E27" s="279"/>
      <c r="F27" s="155" t="str">
        <f t="shared" si="1"/>
        <v/>
      </c>
      <c r="G27" s="279"/>
      <c r="H27" s="339"/>
      <c r="I27" s="340"/>
      <c r="J27" s="338"/>
      <c r="K27" s="338"/>
      <c r="L27" s="338"/>
      <c r="M27" s="338"/>
      <c r="N27" s="338"/>
      <c r="O27" s="338"/>
      <c r="P27" s="338"/>
      <c r="Q27" s="573"/>
      <c r="R27" s="338"/>
      <c r="S27" s="274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407"/>
    </row>
    <row r="28" spans="1:35" x14ac:dyDescent="0.25">
      <c r="A28" s="515"/>
      <c r="B28" s="515"/>
      <c r="C28" s="553"/>
      <c r="D28" s="303"/>
      <c r="E28" s="279"/>
      <c r="F28" s="155" t="str">
        <f t="shared" si="1"/>
        <v/>
      </c>
      <c r="G28" s="279"/>
      <c r="H28" s="339"/>
      <c r="I28" s="340"/>
      <c r="J28" s="338"/>
      <c r="K28" s="338"/>
      <c r="L28" s="338"/>
      <c r="M28" s="338"/>
      <c r="N28" s="338"/>
      <c r="O28" s="338"/>
      <c r="P28" s="338"/>
      <c r="Q28" s="573"/>
      <c r="R28" s="338"/>
      <c r="S28" s="274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407"/>
    </row>
    <row r="29" spans="1:35" x14ac:dyDescent="0.25">
      <c r="A29" s="515"/>
      <c r="B29" s="515"/>
      <c r="C29" s="553"/>
      <c r="D29" s="303"/>
      <c r="E29" s="279"/>
      <c r="F29" s="155" t="str">
        <f t="shared" si="1"/>
        <v/>
      </c>
      <c r="G29" s="279"/>
      <c r="H29" s="339"/>
      <c r="I29" s="340"/>
      <c r="J29" s="338"/>
      <c r="K29" s="338"/>
      <c r="L29" s="338"/>
      <c r="M29" s="338"/>
      <c r="N29" s="338"/>
      <c r="O29" s="338"/>
      <c r="P29" s="338"/>
      <c r="Q29" s="573"/>
      <c r="R29" s="338"/>
      <c r="S29" s="274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407"/>
    </row>
    <row r="30" spans="1:35" x14ac:dyDescent="0.25">
      <c r="A30" s="515"/>
      <c r="B30" s="515"/>
      <c r="C30" s="553"/>
      <c r="D30" s="303"/>
      <c r="E30" s="279"/>
      <c r="F30" s="155" t="str">
        <f t="shared" si="1"/>
        <v/>
      </c>
      <c r="G30" s="279"/>
      <c r="H30" s="339"/>
      <c r="I30" s="340"/>
      <c r="J30" s="338"/>
      <c r="K30" s="338"/>
      <c r="L30" s="338"/>
      <c r="M30" s="338"/>
      <c r="N30" s="338"/>
      <c r="O30" s="338"/>
      <c r="P30" s="338"/>
      <c r="Q30" s="573"/>
      <c r="R30" s="338"/>
      <c r="S30" s="274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407"/>
    </row>
    <row r="31" spans="1:35" x14ac:dyDescent="0.25">
      <c r="A31" s="515"/>
      <c r="B31" s="515"/>
      <c r="C31" s="553"/>
      <c r="D31" s="303"/>
      <c r="E31" s="279"/>
      <c r="F31" s="155" t="str">
        <f t="shared" si="1"/>
        <v/>
      </c>
      <c r="G31" s="279"/>
      <c r="H31" s="339"/>
      <c r="I31" s="340"/>
      <c r="J31" s="338"/>
      <c r="K31" s="338"/>
      <c r="L31" s="338"/>
      <c r="M31" s="338"/>
      <c r="N31" s="338"/>
      <c r="O31" s="338"/>
      <c r="P31" s="338"/>
      <c r="Q31" s="573"/>
      <c r="R31" s="338"/>
      <c r="S31" s="274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407"/>
    </row>
    <row r="32" spans="1:35" x14ac:dyDescent="0.25">
      <c r="A32" s="515"/>
      <c r="B32" s="515"/>
      <c r="C32" s="553"/>
      <c r="D32" s="303"/>
      <c r="E32" s="279"/>
      <c r="F32" s="155" t="str">
        <f t="shared" si="1"/>
        <v/>
      </c>
      <c r="G32" s="279"/>
      <c r="H32" s="339"/>
      <c r="I32" s="340"/>
      <c r="J32" s="338"/>
      <c r="K32" s="338"/>
      <c r="L32" s="338"/>
      <c r="M32" s="338"/>
      <c r="N32" s="338"/>
      <c r="O32" s="338"/>
      <c r="P32" s="338"/>
      <c r="Q32" s="573"/>
      <c r="R32" s="338"/>
      <c r="S32" s="274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407"/>
    </row>
    <row r="33" spans="1:35" x14ac:dyDescent="0.25">
      <c r="A33" s="515"/>
      <c r="B33" s="515"/>
      <c r="C33" s="553"/>
      <c r="D33" s="303"/>
      <c r="E33" s="279"/>
      <c r="F33" s="155" t="str">
        <f t="shared" si="1"/>
        <v/>
      </c>
      <c r="G33" s="279"/>
      <c r="H33" s="339"/>
      <c r="I33" s="340"/>
      <c r="J33" s="338"/>
      <c r="K33" s="338"/>
      <c r="L33" s="338"/>
      <c r="M33" s="338"/>
      <c r="N33" s="338"/>
      <c r="O33" s="338"/>
      <c r="P33" s="338"/>
      <c r="Q33" s="573"/>
      <c r="R33" s="338"/>
      <c r="S33" s="274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407"/>
    </row>
    <row r="34" spans="1:35" x14ac:dyDescent="0.25">
      <c r="A34" s="515"/>
      <c r="B34" s="515"/>
      <c r="C34" s="553"/>
      <c r="D34" s="303"/>
      <c r="E34" s="279"/>
      <c r="F34" s="155" t="str">
        <f t="shared" si="1"/>
        <v/>
      </c>
      <c r="G34" s="279"/>
      <c r="H34" s="339"/>
      <c r="I34" s="340"/>
      <c r="J34" s="338"/>
      <c r="K34" s="338"/>
      <c r="L34" s="338"/>
      <c r="M34" s="338"/>
      <c r="N34" s="338"/>
      <c r="O34" s="338"/>
      <c r="P34" s="338"/>
      <c r="Q34" s="573"/>
      <c r="R34" s="338"/>
      <c r="S34" s="274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407"/>
    </row>
    <row r="35" spans="1:35" x14ac:dyDescent="0.25">
      <c r="A35" s="515"/>
      <c r="B35" s="515"/>
      <c r="C35" s="553"/>
      <c r="D35" s="303"/>
      <c r="E35" s="279"/>
      <c r="F35" s="155" t="str">
        <f t="shared" si="1"/>
        <v/>
      </c>
      <c r="G35" s="279"/>
      <c r="H35" s="339"/>
      <c r="I35" s="340"/>
      <c r="J35" s="338"/>
      <c r="K35" s="338"/>
      <c r="L35" s="338"/>
      <c r="M35" s="338"/>
      <c r="N35" s="338"/>
      <c r="O35" s="338"/>
      <c r="P35" s="338"/>
      <c r="Q35" s="573"/>
      <c r="R35" s="338"/>
      <c r="S35" s="274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407"/>
    </row>
    <row r="36" spans="1:35" x14ac:dyDescent="0.25">
      <c r="A36" s="515"/>
      <c r="B36" s="515"/>
      <c r="C36" s="553"/>
      <c r="D36" s="303"/>
      <c r="E36" s="279"/>
      <c r="F36" s="155" t="str">
        <f t="shared" si="1"/>
        <v/>
      </c>
      <c r="G36" s="279"/>
      <c r="H36" s="339"/>
      <c r="I36" s="340"/>
      <c r="J36" s="338"/>
      <c r="K36" s="338"/>
      <c r="L36" s="338"/>
      <c r="M36" s="338"/>
      <c r="N36" s="338"/>
      <c r="O36" s="338"/>
      <c r="P36" s="338"/>
      <c r="Q36" s="573"/>
      <c r="R36" s="338"/>
      <c r="S36" s="274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407"/>
    </row>
    <row r="37" spans="1:35" x14ac:dyDescent="0.25">
      <c r="A37" s="515"/>
      <c r="B37" s="515"/>
      <c r="C37" s="553"/>
      <c r="D37" s="303"/>
      <c r="E37" s="279"/>
      <c r="F37" s="155" t="str">
        <f t="shared" si="1"/>
        <v/>
      </c>
      <c r="G37" s="279"/>
      <c r="H37" s="339"/>
      <c r="I37" s="340"/>
      <c r="J37" s="338"/>
      <c r="K37" s="338"/>
      <c r="L37" s="338"/>
      <c r="M37" s="338"/>
      <c r="N37" s="338"/>
      <c r="O37" s="338"/>
      <c r="P37" s="338"/>
      <c r="Q37" s="573"/>
      <c r="R37" s="338"/>
      <c r="S37" s="274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407"/>
    </row>
    <row r="38" spans="1:35" x14ac:dyDescent="0.25">
      <c r="A38" s="515"/>
      <c r="B38" s="515"/>
      <c r="C38" s="553"/>
      <c r="D38" s="303"/>
      <c r="E38" s="279"/>
      <c r="F38" s="155" t="str">
        <f t="shared" si="1"/>
        <v/>
      </c>
      <c r="G38" s="279"/>
      <c r="H38" s="339"/>
      <c r="I38" s="340"/>
      <c r="J38" s="338"/>
      <c r="K38" s="338"/>
      <c r="L38" s="338"/>
      <c r="M38" s="338"/>
      <c r="N38" s="338"/>
      <c r="O38" s="338"/>
      <c r="P38" s="338"/>
      <c r="Q38" s="573"/>
      <c r="R38" s="338"/>
      <c r="S38" s="274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407"/>
    </row>
    <row r="39" spans="1:35" x14ac:dyDescent="0.25">
      <c r="A39" s="515"/>
      <c r="B39" s="515"/>
      <c r="C39" s="553"/>
      <c r="D39" s="303"/>
      <c r="E39" s="279"/>
      <c r="F39" s="155" t="str">
        <f t="shared" si="1"/>
        <v/>
      </c>
      <c r="G39" s="279"/>
      <c r="H39" s="339"/>
      <c r="I39" s="340"/>
      <c r="J39" s="338"/>
      <c r="K39" s="338"/>
      <c r="L39" s="338"/>
      <c r="M39" s="338"/>
      <c r="N39" s="338"/>
      <c r="O39" s="338"/>
      <c r="P39" s="338"/>
      <c r="Q39" s="573"/>
      <c r="R39" s="338"/>
      <c r="S39" s="274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407"/>
    </row>
    <row r="40" spans="1:35" ht="15.75" thickBot="1" x14ac:dyDescent="0.3">
      <c r="A40" s="515"/>
      <c r="B40" s="515"/>
      <c r="C40" s="553"/>
      <c r="D40" s="304"/>
      <c r="E40" s="280"/>
      <c r="F40" s="156" t="str">
        <f t="shared" si="1"/>
        <v/>
      </c>
      <c r="G40" s="280"/>
      <c r="H40" s="341"/>
      <c r="I40" s="342"/>
      <c r="J40" s="343"/>
      <c r="K40" s="343"/>
      <c r="L40" s="343"/>
      <c r="M40" s="343"/>
      <c r="N40" s="343"/>
      <c r="O40" s="343"/>
      <c r="P40" s="343"/>
      <c r="Q40" s="574"/>
      <c r="R40" s="343"/>
      <c r="S40" s="275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408"/>
    </row>
    <row r="41" spans="1:35" ht="15" customHeight="1" x14ac:dyDescent="0.25">
      <c r="A41" s="515"/>
      <c r="B41" s="515"/>
      <c r="C41" s="553"/>
      <c r="D41" s="320"/>
      <c r="E41" s="281"/>
      <c r="F41" s="154" t="str">
        <f t="shared" si="1"/>
        <v/>
      </c>
      <c r="G41" s="321"/>
      <c r="H41" s="321"/>
      <c r="I41" s="322"/>
      <c r="J41" s="403"/>
      <c r="K41" s="403"/>
      <c r="L41" s="403"/>
      <c r="M41" s="403"/>
      <c r="N41" s="403"/>
      <c r="O41" s="403"/>
      <c r="P41" s="403"/>
      <c r="Q41" s="566"/>
      <c r="R41" s="403"/>
      <c r="S41" s="27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323"/>
    </row>
    <row r="42" spans="1:35" x14ac:dyDescent="0.25">
      <c r="A42" s="515"/>
      <c r="B42" s="515"/>
      <c r="C42" s="553"/>
      <c r="D42" s="324"/>
      <c r="E42" s="282"/>
      <c r="F42" s="154" t="str">
        <f t="shared" si="1"/>
        <v/>
      </c>
      <c r="G42" s="325"/>
      <c r="H42" s="325"/>
      <c r="I42" s="326"/>
      <c r="J42" s="404"/>
      <c r="K42" s="404"/>
      <c r="L42" s="404"/>
      <c r="M42" s="404"/>
      <c r="N42" s="404"/>
      <c r="O42" s="404"/>
      <c r="P42" s="404"/>
      <c r="Q42" s="568"/>
      <c r="R42" s="404"/>
      <c r="S42" s="27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327"/>
    </row>
    <row r="43" spans="1:35" x14ac:dyDescent="0.25">
      <c r="A43" s="515"/>
      <c r="B43" s="515"/>
      <c r="C43" s="553"/>
      <c r="D43" s="324"/>
      <c r="E43" s="282"/>
      <c r="F43" s="154" t="str">
        <f t="shared" si="1"/>
        <v/>
      </c>
      <c r="G43" s="325"/>
      <c r="H43" s="325"/>
      <c r="I43" s="326"/>
      <c r="J43" s="404"/>
      <c r="K43" s="404"/>
      <c r="L43" s="404"/>
      <c r="M43" s="404"/>
      <c r="N43" s="404"/>
      <c r="O43" s="404"/>
      <c r="P43" s="404"/>
      <c r="Q43" s="568"/>
      <c r="R43" s="404"/>
      <c r="S43" s="27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327"/>
    </row>
    <row r="44" spans="1:35" x14ac:dyDescent="0.25">
      <c r="A44" s="515"/>
      <c r="B44" s="515"/>
      <c r="C44" s="553"/>
      <c r="D44" s="324"/>
      <c r="E44" s="282"/>
      <c r="F44" s="154" t="str">
        <f t="shared" si="1"/>
        <v/>
      </c>
      <c r="G44" s="325"/>
      <c r="H44" s="325"/>
      <c r="I44" s="326"/>
      <c r="J44" s="404"/>
      <c r="K44" s="404"/>
      <c r="L44" s="404"/>
      <c r="M44" s="404"/>
      <c r="N44" s="404"/>
      <c r="O44" s="404"/>
      <c r="P44" s="404"/>
      <c r="Q44" s="568"/>
      <c r="R44" s="404"/>
      <c r="S44" s="27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327"/>
    </row>
    <row r="45" spans="1:35" x14ac:dyDescent="0.25">
      <c r="A45" s="515"/>
      <c r="B45" s="515"/>
      <c r="C45" s="553"/>
      <c r="D45" s="324"/>
      <c r="E45" s="282"/>
      <c r="F45" s="154" t="str">
        <f t="shared" si="1"/>
        <v/>
      </c>
      <c r="G45" s="325"/>
      <c r="H45" s="325"/>
      <c r="I45" s="326"/>
      <c r="J45" s="404"/>
      <c r="K45" s="404"/>
      <c r="L45" s="404"/>
      <c r="M45" s="404"/>
      <c r="N45" s="404"/>
      <c r="O45" s="404"/>
      <c r="P45" s="404"/>
      <c r="Q45" s="568"/>
      <c r="R45" s="404"/>
      <c r="S45" s="27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327"/>
    </row>
    <row r="46" spans="1:35" ht="15.75" thickBot="1" x14ac:dyDescent="0.3">
      <c r="A46" s="515"/>
      <c r="B46" s="515"/>
      <c r="C46" s="553"/>
      <c r="D46" s="331"/>
      <c r="E46" s="283"/>
      <c r="F46" s="157" t="str">
        <f t="shared" si="1"/>
        <v/>
      </c>
      <c r="G46" s="332"/>
      <c r="H46" s="332"/>
      <c r="I46" s="333"/>
      <c r="J46" s="405"/>
      <c r="K46" s="405"/>
      <c r="L46" s="405"/>
      <c r="M46" s="405"/>
      <c r="N46" s="405"/>
      <c r="O46" s="405"/>
      <c r="P46" s="405"/>
      <c r="Q46" s="571"/>
      <c r="R46" s="405"/>
      <c r="S46" s="27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334"/>
    </row>
    <row r="47" spans="1:35" ht="15" customHeight="1" x14ac:dyDescent="0.25">
      <c r="A47" s="515"/>
      <c r="B47" s="515"/>
      <c r="C47" s="553"/>
      <c r="D47" s="302"/>
      <c r="E47" s="278"/>
      <c r="F47" s="158" t="str">
        <f t="shared" si="1"/>
        <v/>
      </c>
      <c r="G47" s="278"/>
      <c r="H47" s="335"/>
      <c r="I47" s="344"/>
      <c r="J47" s="335"/>
      <c r="K47" s="345"/>
      <c r="L47" s="337"/>
      <c r="M47" s="337"/>
      <c r="N47" s="337"/>
      <c r="O47" s="337"/>
      <c r="P47" s="337"/>
      <c r="Q47" s="572"/>
      <c r="R47" s="337"/>
      <c r="S47" s="273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406"/>
    </row>
    <row r="48" spans="1:35" x14ac:dyDescent="0.25">
      <c r="A48" s="515"/>
      <c r="B48" s="515"/>
      <c r="C48" s="553"/>
      <c r="D48" s="303"/>
      <c r="E48" s="279"/>
      <c r="F48" s="155" t="str">
        <f t="shared" si="1"/>
        <v/>
      </c>
      <c r="G48" s="279"/>
      <c r="H48" s="339"/>
      <c r="I48" s="346"/>
      <c r="J48" s="339"/>
      <c r="K48" s="347"/>
      <c r="L48" s="338"/>
      <c r="M48" s="338"/>
      <c r="N48" s="338"/>
      <c r="O48" s="338"/>
      <c r="P48" s="338"/>
      <c r="Q48" s="573"/>
      <c r="R48" s="338"/>
      <c r="S48" s="274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407"/>
    </row>
    <row r="49" spans="1:35" x14ac:dyDescent="0.25">
      <c r="A49" s="515"/>
      <c r="B49" s="515"/>
      <c r="C49" s="553"/>
      <c r="D49" s="303"/>
      <c r="E49" s="279"/>
      <c r="F49" s="155" t="str">
        <f t="shared" si="1"/>
        <v/>
      </c>
      <c r="G49" s="279"/>
      <c r="H49" s="339"/>
      <c r="I49" s="346"/>
      <c r="J49" s="339"/>
      <c r="K49" s="347"/>
      <c r="L49" s="338"/>
      <c r="M49" s="338"/>
      <c r="N49" s="338"/>
      <c r="O49" s="338"/>
      <c r="P49" s="338"/>
      <c r="Q49" s="573"/>
      <c r="R49" s="338"/>
      <c r="S49" s="274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407"/>
    </row>
    <row r="50" spans="1:35" x14ac:dyDescent="0.25">
      <c r="A50" s="515"/>
      <c r="B50" s="515"/>
      <c r="C50" s="553"/>
      <c r="D50" s="303"/>
      <c r="E50" s="279"/>
      <c r="F50" s="155" t="str">
        <f t="shared" si="1"/>
        <v/>
      </c>
      <c r="G50" s="279"/>
      <c r="H50" s="339"/>
      <c r="I50" s="340"/>
      <c r="J50" s="338"/>
      <c r="K50" s="338"/>
      <c r="L50" s="338"/>
      <c r="M50" s="338"/>
      <c r="N50" s="338"/>
      <c r="O50" s="338"/>
      <c r="P50" s="338"/>
      <c r="Q50" s="573"/>
      <c r="R50" s="338"/>
      <c r="S50" s="274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407"/>
    </row>
    <row r="51" spans="1:35" x14ac:dyDescent="0.25">
      <c r="A51" s="515"/>
      <c r="B51" s="515"/>
      <c r="C51" s="553"/>
      <c r="D51" s="303"/>
      <c r="E51" s="279"/>
      <c r="F51" s="155" t="str">
        <f t="shared" si="1"/>
        <v/>
      </c>
      <c r="G51" s="279"/>
      <c r="H51" s="339"/>
      <c r="I51" s="340"/>
      <c r="J51" s="338"/>
      <c r="K51" s="338"/>
      <c r="L51" s="338"/>
      <c r="M51" s="338"/>
      <c r="N51" s="338"/>
      <c r="O51" s="338"/>
      <c r="P51" s="338"/>
      <c r="Q51" s="573"/>
      <c r="R51" s="338"/>
      <c r="S51" s="274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407"/>
    </row>
    <row r="52" spans="1:35" ht="15.75" thickBot="1" x14ac:dyDescent="0.3">
      <c r="A52" s="515"/>
      <c r="B52" s="515"/>
      <c r="C52" s="554"/>
      <c r="D52" s="304"/>
      <c r="E52" s="280"/>
      <c r="F52" s="156" t="str">
        <f t="shared" si="1"/>
        <v/>
      </c>
      <c r="G52" s="280"/>
      <c r="H52" s="341"/>
      <c r="I52" s="342"/>
      <c r="J52" s="343"/>
      <c r="K52" s="343"/>
      <c r="L52" s="343"/>
      <c r="M52" s="343"/>
      <c r="N52" s="343"/>
      <c r="O52" s="343"/>
      <c r="P52" s="343"/>
      <c r="Q52" s="574"/>
      <c r="R52" s="343"/>
      <c r="S52" s="275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408"/>
    </row>
    <row r="53" spans="1:35" ht="15" customHeight="1" x14ac:dyDescent="0.25">
      <c r="A53" s="515"/>
      <c r="B53" s="515"/>
      <c r="C53" s="555" t="s">
        <v>96</v>
      </c>
      <c r="D53" s="305"/>
      <c r="E53" s="284"/>
      <c r="F53" s="194" t="str">
        <f t="shared" si="1"/>
        <v/>
      </c>
      <c r="G53" s="284"/>
      <c r="H53" s="348"/>
      <c r="I53" s="349"/>
      <c r="J53" s="350"/>
      <c r="K53" s="350"/>
      <c r="L53" s="350"/>
      <c r="M53" s="350"/>
      <c r="N53" s="350"/>
      <c r="O53" s="350"/>
      <c r="P53" s="350"/>
      <c r="Q53" s="575"/>
      <c r="R53" s="350"/>
      <c r="S53" s="273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409"/>
    </row>
    <row r="54" spans="1:35" x14ac:dyDescent="0.25">
      <c r="A54" s="515"/>
      <c r="B54" s="515"/>
      <c r="C54" s="556"/>
      <c r="D54" s="306"/>
      <c r="E54" s="285"/>
      <c r="F54" s="194" t="str">
        <f t="shared" si="1"/>
        <v/>
      </c>
      <c r="G54" s="285"/>
      <c r="H54" s="351"/>
      <c r="I54" s="352"/>
      <c r="J54" s="353"/>
      <c r="K54" s="353"/>
      <c r="L54" s="353"/>
      <c r="M54" s="353"/>
      <c r="N54" s="353"/>
      <c r="O54" s="353"/>
      <c r="P54" s="353"/>
      <c r="Q54" s="576"/>
      <c r="R54" s="353"/>
      <c r="S54" s="274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410"/>
    </row>
    <row r="55" spans="1:35" x14ac:dyDescent="0.25">
      <c r="A55" s="515"/>
      <c r="B55" s="515"/>
      <c r="C55" s="556"/>
      <c r="D55" s="306"/>
      <c r="E55" s="285"/>
      <c r="F55" s="194" t="str">
        <f t="shared" si="1"/>
        <v/>
      </c>
      <c r="G55" s="285"/>
      <c r="H55" s="351"/>
      <c r="I55" s="352"/>
      <c r="J55" s="353"/>
      <c r="K55" s="353"/>
      <c r="L55" s="353"/>
      <c r="M55" s="353"/>
      <c r="N55" s="353"/>
      <c r="O55" s="353"/>
      <c r="P55" s="353"/>
      <c r="Q55" s="576"/>
      <c r="R55" s="353"/>
      <c r="S55" s="274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410"/>
    </row>
    <row r="56" spans="1:35" x14ac:dyDescent="0.25">
      <c r="A56" s="515"/>
      <c r="B56" s="515"/>
      <c r="C56" s="556"/>
      <c r="D56" s="306"/>
      <c r="E56" s="285"/>
      <c r="F56" s="194" t="str">
        <f t="shared" si="1"/>
        <v/>
      </c>
      <c r="G56" s="285"/>
      <c r="H56" s="351"/>
      <c r="I56" s="352"/>
      <c r="J56" s="353"/>
      <c r="K56" s="353"/>
      <c r="L56" s="353"/>
      <c r="M56" s="353"/>
      <c r="N56" s="353"/>
      <c r="O56" s="353"/>
      <c r="P56" s="353"/>
      <c r="Q56" s="576"/>
      <c r="R56" s="353"/>
      <c r="S56" s="274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410"/>
    </row>
    <row r="57" spans="1:35" x14ac:dyDescent="0.25">
      <c r="A57" s="515"/>
      <c r="B57" s="515"/>
      <c r="C57" s="556"/>
      <c r="D57" s="306"/>
      <c r="E57" s="285"/>
      <c r="F57" s="194" t="str">
        <f t="shared" si="1"/>
        <v/>
      </c>
      <c r="G57" s="285"/>
      <c r="H57" s="351"/>
      <c r="I57" s="352"/>
      <c r="J57" s="353"/>
      <c r="K57" s="353"/>
      <c r="L57" s="353"/>
      <c r="M57" s="353"/>
      <c r="N57" s="353"/>
      <c r="O57" s="353"/>
      <c r="P57" s="353"/>
      <c r="Q57" s="576"/>
      <c r="R57" s="353"/>
      <c r="S57" s="274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410"/>
    </row>
    <row r="58" spans="1:35" x14ac:dyDescent="0.25">
      <c r="A58" s="515"/>
      <c r="B58" s="515"/>
      <c r="C58" s="556"/>
      <c r="D58" s="306"/>
      <c r="E58" s="285"/>
      <c r="F58" s="194" t="str">
        <f t="shared" si="1"/>
        <v/>
      </c>
      <c r="G58" s="285"/>
      <c r="H58" s="351"/>
      <c r="I58" s="352"/>
      <c r="J58" s="353"/>
      <c r="K58" s="353"/>
      <c r="L58" s="353"/>
      <c r="M58" s="353"/>
      <c r="N58" s="353"/>
      <c r="O58" s="353"/>
      <c r="P58" s="353"/>
      <c r="Q58" s="576"/>
      <c r="R58" s="353"/>
      <c r="S58" s="274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410"/>
    </row>
    <row r="59" spans="1:35" x14ac:dyDescent="0.25">
      <c r="A59" s="515"/>
      <c r="B59" s="515"/>
      <c r="C59" s="556"/>
      <c r="D59" s="306"/>
      <c r="E59" s="285"/>
      <c r="F59" s="194" t="str">
        <f t="shared" si="1"/>
        <v/>
      </c>
      <c r="G59" s="285"/>
      <c r="H59" s="354"/>
      <c r="I59" s="352"/>
      <c r="J59" s="353"/>
      <c r="K59" s="353"/>
      <c r="L59" s="353"/>
      <c r="M59" s="353"/>
      <c r="N59" s="353"/>
      <c r="O59" s="353"/>
      <c r="P59" s="353"/>
      <c r="Q59" s="576"/>
      <c r="R59" s="353"/>
      <c r="S59" s="274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410"/>
    </row>
    <row r="60" spans="1:35" x14ac:dyDescent="0.25">
      <c r="A60" s="515"/>
      <c r="B60" s="515"/>
      <c r="C60" s="556"/>
      <c r="D60" s="306"/>
      <c r="E60" s="285"/>
      <c r="F60" s="194" t="str">
        <f t="shared" si="1"/>
        <v/>
      </c>
      <c r="G60" s="285"/>
      <c r="H60" s="354"/>
      <c r="I60" s="352"/>
      <c r="J60" s="353"/>
      <c r="K60" s="353"/>
      <c r="L60" s="353"/>
      <c r="M60" s="353"/>
      <c r="N60" s="353"/>
      <c r="O60" s="353"/>
      <c r="P60" s="353"/>
      <c r="Q60" s="576"/>
      <c r="R60" s="353"/>
      <c r="S60" s="274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410"/>
    </row>
    <row r="61" spans="1:35" x14ac:dyDescent="0.25">
      <c r="A61" s="515"/>
      <c r="B61" s="515"/>
      <c r="C61" s="556"/>
      <c r="D61" s="306"/>
      <c r="E61" s="285"/>
      <c r="F61" s="194" t="str">
        <f t="shared" si="1"/>
        <v/>
      </c>
      <c r="G61" s="577"/>
      <c r="H61" s="525"/>
      <c r="I61" s="526"/>
      <c r="J61" s="527"/>
      <c r="K61" s="527"/>
      <c r="L61" s="527"/>
      <c r="M61" s="527"/>
      <c r="N61" s="527"/>
      <c r="O61" s="527"/>
      <c r="P61" s="527"/>
      <c r="Q61" s="576"/>
      <c r="R61" s="527"/>
      <c r="S61" s="276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8"/>
    </row>
    <row r="62" spans="1:35" ht="15" customHeight="1" x14ac:dyDescent="0.25">
      <c r="A62" s="515"/>
      <c r="B62" s="515"/>
      <c r="C62" s="556"/>
      <c r="D62" s="306"/>
      <c r="E62" s="285"/>
      <c r="F62" s="194" t="str">
        <f t="shared" si="1"/>
        <v/>
      </c>
      <c r="G62" s="351"/>
      <c r="H62" s="351"/>
      <c r="I62" s="352"/>
      <c r="J62" s="353"/>
      <c r="K62" s="353"/>
      <c r="L62" s="353"/>
      <c r="M62" s="353"/>
      <c r="N62" s="353"/>
      <c r="O62" s="353"/>
      <c r="P62" s="353"/>
      <c r="Q62" s="576"/>
      <c r="R62" s="353"/>
      <c r="S62" s="274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410"/>
    </row>
    <row r="63" spans="1:35" x14ac:dyDescent="0.25">
      <c r="A63" s="515"/>
      <c r="B63" s="515"/>
      <c r="C63" s="556"/>
      <c r="D63" s="306"/>
      <c r="E63" s="285"/>
      <c r="F63" s="194" t="str">
        <f t="shared" si="1"/>
        <v/>
      </c>
      <c r="G63" s="351"/>
      <c r="H63" s="351"/>
      <c r="I63" s="352"/>
      <c r="J63" s="353"/>
      <c r="K63" s="353"/>
      <c r="L63" s="353"/>
      <c r="M63" s="353"/>
      <c r="N63" s="353"/>
      <c r="O63" s="353"/>
      <c r="P63" s="353"/>
      <c r="Q63" s="576"/>
      <c r="R63" s="353"/>
      <c r="S63" s="274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410"/>
    </row>
    <row r="64" spans="1:35" x14ac:dyDescent="0.25">
      <c r="A64" s="515"/>
      <c r="B64" s="515"/>
      <c r="C64" s="556"/>
      <c r="D64" s="306"/>
      <c r="E64" s="285"/>
      <c r="F64" s="194" t="str">
        <f t="shared" si="1"/>
        <v/>
      </c>
      <c r="G64" s="351"/>
      <c r="H64" s="351"/>
      <c r="I64" s="352"/>
      <c r="J64" s="353"/>
      <c r="K64" s="353"/>
      <c r="L64" s="353"/>
      <c r="M64" s="353"/>
      <c r="N64" s="353"/>
      <c r="O64" s="353"/>
      <c r="P64" s="353"/>
      <c r="Q64" s="576"/>
      <c r="R64" s="353"/>
      <c r="S64" s="274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410"/>
    </row>
    <row r="65" spans="1:35" ht="15.75" thickBot="1" x14ac:dyDescent="0.3">
      <c r="A65" s="515"/>
      <c r="B65" s="515"/>
      <c r="C65" s="556"/>
      <c r="D65" s="307"/>
      <c r="E65" s="286"/>
      <c r="F65" s="213" t="str">
        <f t="shared" si="1"/>
        <v/>
      </c>
      <c r="G65" s="357"/>
      <c r="H65" s="357"/>
      <c r="I65" s="355"/>
      <c r="J65" s="356"/>
      <c r="K65" s="356"/>
      <c r="L65" s="356"/>
      <c r="M65" s="356"/>
      <c r="N65" s="356"/>
      <c r="O65" s="356"/>
      <c r="P65" s="356"/>
      <c r="Q65" s="578"/>
      <c r="R65" s="356"/>
      <c r="S65" s="275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411"/>
    </row>
    <row r="66" spans="1:35" ht="15" customHeight="1" x14ac:dyDescent="0.25">
      <c r="A66" s="515"/>
      <c r="B66" s="515"/>
      <c r="C66" s="556"/>
      <c r="D66" s="308"/>
      <c r="E66" s="287"/>
      <c r="F66" s="217" t="str">
        <f t="shared" si="1"/>
        <v/>
      </c>
      <c r="G66" s="358"/>
      <c r="H66" s="358"/>
      <c r="I66" s="359"/>
      <c r="J66" s="360"/>
      <c r="K66" s="360"/>
      <c r="L66" s="360"/>
      <c r="M66" s="360"/>
      <c r="N66" s="360"/>
      <c r="O66" s="360"/>
      <c r="P66" s="360"/>
      <c r="Q66" s="579"/>
      <c r="R66" s="360"/>
      <c r="S66" s="273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412"/>
    </row>
    <row r="67" spans="1:35" x14ac:dyDescent="0.25">
      <c r="A67" s="515"/>
      <c r="B67" s="515"/>
      <c r="C67" s="556"/>
      <c r="D67" s="309"/>
      <c r="E67" s="288"/>
      <c r="F67" s="218" t="str">
        <f t="shared" si="1"/>
        <v/>
      </c>
      <c r="G67" s="361"/>
      <c r="H67" s="361"/>
      <c r="I67" s="362"/>
      <c r="J67" s="363"/>
      <c r="K67" s="363"/>
      <c r="L67" s="363"/>
      <c r="M67" s="363"/>
      <c r="N67" s="363"/>
      <c r="O67" s="363"/>
      <c r="P67" s="363"/>
      <c r="Q67" s="580"/>
      <c r="R67" s="363"/>
      <c r="S67" s="274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413"/>
    </row>
    <row r="68" spans="1:35" x14ac:dyDescent="0.25">
      <c r="A68" s="515"/>
      <c r="B68" s="515"/>
      <c r="C68" s="556"/>
      <c r="D68" s="309"/>
      <c r="E68" s="288"/>
      <c r="F68" s="218" t="str">
        <f t="shared" si="1"/>
        <v/>
      </c>
      <c r="G68" s="361"/>
      <c r="H68" s="361"/>
      <c r="I68" s="362"/>
      <c r="J68" s="363"/>
      <c r="K68" s="363"/>
      <c r="L68" s="363"/>
      <c r="M68" s="363"/>
      <c r="N68" s="363"/>
      <c r="O68" s="363"/>
      <c r="P68" s="363"/>
      <c r="Q68" s="580"/>
      <c r="R68" s="363"/>
      <c r="S68" s="274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413"/>
    </row>
    <row r="69" spans="1:35" x14ac:dyDescent="0.25">
      <c r="A69" s="515"/>
      <c r="B69" s="515"/>
      <c r="C69" s="556"/>
      <c r="D69" s="309"/>
      <c r="E69" s="288"/>
      <c r="F69" s="533" t="str">
        <f t="shared" si="1"/>
        <v/>
      </c>
      <c r="G69" s="361"/>
      <c r="H69" s="361"/>
      <c r="I69" s="362"/>
      <c r="J69" s="363"/>
      <c r="K69" s="363"/>
      <c r="L69" s="363"/>
      <c r="M69" s="363"/>
      <c r="N69" s="363"/>
      <c r="O69" s="363"/>
      <c r="P69" s="363"/>
      <c r="Q69" s="580"/>
      <c r="R69" s="363"/>
      <c r="S69" s="274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413"/>
    </row>
    <row r="70" spans="1:35" x14ac:dyDescent="0.25">
      <c r="A70" s="515"/>
      <c r="B70" s="515"/>
      <c r="C70" s="556"/>
      <c r="D70" s="309"/>
      <c r="E70" s="288"/>
      <c r="F70" s="218" t="str">
        <f t="shared" si="1"/>
        <v/>
      </c>
      <c r="G70" s="529"/>
      <c r="H70" s="529"/>
      <c r="I70" s="530"/>
      <c r="J70" s="531"/>
      <c r="K70" s="531"/>
      <c r="L70" s="531"/>
      <c r="M70" s="531"/>
      <c r="N70" s="531"/>
      <c r="O70" s="531"/>
      <c r="P70" s="531"/>
      <c r="Q70" s="580"/>
      <c r="R70" s="531"/>
      <c r="S70" s="276"/>
      <c r="T70" s="531"/>
      <c r="U70" s="531"/>
      <c r="V70" s="531"/>
      <c r="W70" s="531"/>
      <c r="X70" s="531"/>
      <c r="Y70" s="531"/>
      <c r="Z70" s="531"/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x14ac:dyDescent="0.25">
      <c r="A71" s="515"/>
      <c r="B71" s="515"/>
      <c r="C71" s="556"/>
      <c r="D71" s="309"/>
      <c r="E71" s="288"/>
      <c r="F71" s="218" t="str">
        <f t="shared" si="1"/>
        <v/>
      </c>
      <c r="G71" s="366"/>
      <c r="H71" s="366"/>
      <c r="I71" s="362"/>
      <c r="J71" s="363"/>
      <c r="K71" s="363"/>
      <c r="L71" s="363"/>
      <c r="M71" s="363"/>
      <c r="N71" s="363"/>
      <c r="O71" s="363"/>
      <c r="P71" s="363"/>
      <c r="Q71" s="580"/>
      <c r="R71" s="363"/>
      <c r="S71" s="274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413"/>
    </row>
    <row r="72" spans="1:35" x14ac:dyDescent="0.25">
      <c r="A72" s="515"/>
      <c r="B72" s="515"/>
      <c r="C72" s="556"/>
      <c r="D72" s="309"/>
      <c r="E72" s="288"/>
      <c r="F72" s="218" t="str">
        <f t="shared" si="1"/>
        <v/>
      </c>
      <c r="G72" s="366"/>
      <c r="H72" s="366"/>
      <c r="I72" s="362"/>
      <c r="J72" s="363"/>
      <c r="K72" s="363"/>
      <c r="L72" s="363"/>
      <c r="M72" s="363"/>
      <c r="N72" s="363"/>
      <c r="O72" s="363"/>
      <c r="P72" s="363"/>
      <c r="Q72" s="580"/>
      <c r="R72" s="363"/>
      <c r="S72" s="274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413"/>
    </row>
    <row r="73" spans="1:35" x14ac:dyDescent="0.25">
      <c r="A73" s="515"/>
      <c r="B73" s="515"/>
      <c r="C73" s="556"/>
      <c r="D73" s="309"/>
      <c r="E73" s="288"/>
      <c r="F73" s="218" t="str">
        <f t="shared" si="1"/>
        <v/>
      </c>
      <c r="G73" s="366"/>
      <c r="H73" s="366"/>
      <c r="I73" s="362"/>
      <c r="J73" s="363"/>
      <c r="K73" s="363"/>
      <c r="L73" s="363"/>
      <c r="M73" s="363"/>
      <c r="N73" s="363"/>
      <c r="O73" s="363"/>
      <c r="P73" s="363"/>
      <c r="Q73" s="580"/>
      <c r="R73" s="363"/>
      <c r="S73" s="274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413"/>
    </row>
    <row r="74" spans="1:35" ht="15.75" thickBot="1" x14ac:dyDescent="0.3">
      <c r="A74" s="515"/>
      <c r="B74" s="515"/>
      <c r="C74" s="557"/>
      <c r="D74" s="310"/>
      <c r="E74" s="289"/>
      <c r="F74" s="231" t="str">
        <f t="shared" ref="F74:F113" si="2">IF(E74="Marginal",2,IF(E74="Basic",4,IF(E74="Good",6,IF(E74="Better",8,IF(E74="Cutting-Edge",15,"")))))</f>
        <v/>
      </c>
      <c r="G74" s="365"/>
      <c r="H74" s="365"/>
      <c r="I74" s="364"/>
      <c r="J74" s="365"/>
      <c r="K74" s="365"/>
      <c r="L74" s="365"/>
      <c r="M74" s="365"/>
      <c r="N74" s="365"/>
      <c r="O74" s="365"/>
      <c r="P74" s="365"/>
      <c r="Q74" s="581"/>
      <c r="R74" s="365"/>
      <c r="S74" s="27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414"/>
    </row>
    <row r="75" spans="1:35" ht="15" customHeight="1" x14ac:dyDescent="0.25">
      <c r="A75" s="515"/>
      <c r="B75" s="515"/>
      <c r="C75" s="558" t="s">
        <v>122</v>
      </c>
      <c r="D75" s="311"/>
      <c r="E75" s="290"/>
      <c r="F75" s="232" t="str">
        <f t="shared" si="2"/>
        <v/>
      </c>
      <c r="G75" s="290"/>
      <c r="H75" s="367"/>
      <c r="I75" s="368"/>
      <c r="J75" s="369"/>
      <c r="K75" s="369"/>
      <c r="L75" s="369"/>
      <c r="M75" s="369"/>
      <c r="N75" s="369"/>
      <c r="O75" s="369"/>
      <c r="P75" s="369"/>
      <c r="Q75" s="544"/>
      <c r="R75" s="369"/>
      <c r="S75" s="273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415"/>
    </row>
    <row r="76" spans="1:35" x14ac:dyDescent="0.25">
      <c r="A76" s="515"/>
      <c r="B76" s="515"/>
      <c r="C76" s="559"/>
      <c r="D76" s="312"/>
      <c r="E76" s="291"/>
      <c r="F76" s="233" t="str">
        <f t="shared" si="2"/>
        <v/>
      </c>
      <c r="G76" s="291"/>
      <c r="H76" s="370"/>
      <c r="I76" s="371"/>
      <c r="J76" s="372"/>
      <c r="K76" s="372"/>
      <c r="L76" s="372"/>
      <c r="M76" s="372"/>
      <c r="N76" s="372"/>
      <c r="O76" s="372"/>
      <c r="P76" s="372"/>
      <c r="Q76" s="545"/>
      <c r="R76" s="372"/>
      <c r="S76" s="274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416"/>
    </row>
    <row r="77" spans="1:35" x14ac:dyDescent="0.25">
      <c r="A77" s="515"/>
      <c r="B77" s="515"/>
      <c r="C77" s="559"/>
      <c r="D77" s="312"/>
      <c r="E77" s="291"/>
      <c r="F77" s="233" t="str">
        <f t="shared" si="2"/>
        <v/>
      </c>
      <c r="G77" s="291"/>
      <c r="H77" s="370"/>
      <c r="I77" s="371"/>
      <c r="J77" s="372"/>
      <c r="K77" s="372"/>
      <c r="L77" s="372"/>
      <c r="M77" s="372"/>
      <c r="N77" s="372"/>
      <c r="O77" s="372"/>
      <c r="P77" s="372"/>
      <c r="Q77" s="545"/>
      <c r="R77" s="372"/>
      <c r="S77" s="274"/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416"/>
    </row>
    <row r="78" spans="1:35" x14ac:dyDescent="0.25">
      <c r="A78" s="515"/>
      <c r="B78" s="515"/>
      <c r="C78" s="559"/>
      <c r="D78" s="312"/>
      <c r="E78" s="291"/>
      <c r="F78" s="233" t="str">
        <f t="shared" si="2"/>
        <v/>
      </c>
      <c r="G78" s="291"/>
      <c r="H78" s="370"/>
      <c r="I78" s="371"/>
      <c r="J78" s="372"/>
      <c r="K78" s="372"/>
      <c r="L78" s="372"/>
      <c r="M78" s="372"/>
      <c r="N78" s="372"/>
      <c r="O78" s="372"/>
      <c r="P78" s="372"/>
      <c r="Q78" s="545"/>
      <c r="R78" s="372"/>
      <c r="S78" s="274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416"/>
    </row>
    <row r="79" spans="1:35" x14ac:dyDescent="0.25">
      <c r="A79" s="515"/>
      <c r="B79" s="515"/>
      <c r="C79" s="559"/>
      <c r="D79" s="312"/>
      <c r="E79" s="291"/>
      <c r="F79" s="233" t="str">
        <f t="shared" si="2"/>
        <v/>
      </c>
      <c r="G79" s="291"/>
      <c r="H79" s="370"/>
      <c r="I79" s="371"/>
      <c r="J79" s="372"/>
      <c r="K79" s="372"/>
      <c r="L79" s="372"/>
      <c r="M79" s="372"/>
      <c r="N79" s="372"/>
      <c r="O79" s="372"/>
      <c r="P79" s="372"/>
      <c r="Q79" s="545"/>
      <c r="R79" s="372"/>
      <c r="S79" s="274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416"/>
    </row>
    <row r="80" spans="1:35" x14ac:dyDescent="0.25">
      <c r="A80" s="515"/>
      <c r="B80" s="515"/>
      <c r="C80" s="559"/>
      <c r="D80" s="312"/>
      <c r="E80" s="291"/>
      <c r="F80" s="233" t="str">
        <f t="shared" si="2"/>
        <v/>
      </c>
      <c r="G80" s="291"/>
      <c r="H80" s="370"/>
      <c r="I80" s="371"/>
      <c r="J80" s="372"/>
      <c r="K80" s="372"/>
      <c r="L80" s="372"/>
      <c r="M80" s="372"/>
      <c r="N80" s="372"/>
      <c r="O80" s="372"/>
      <c r="P80" s="372"/>
      <c r="Q80" s="545"/>
      <c r="R80" s="372"/>
      <c r="S80" s="274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416"/>
    </row>
    <row r="81" spans="1:35" x14ac:dyDescent="0.25">
      <c r="A81" s="515"/>
      <c r="B81" s="515"/>
      <c r="C81" s="559"/>
      <c r="D81" s="312"/>
      <c r="E81" s="291"/>
      <c r="F81" s="233" t="str">
        <f t="shared" si="2"/>
        <v/>
      </c>
      <c r="G81" s="291"/>
      <c r="H81" s="370"/>
      <c r="I81" s="371"/>
      <c r="J81" s="372"/>
      <c r="K81" s="372"/>
      <c r="L81" s="372"/>
      <c r="M81" s="372"/>
      <c r="N81" s="372"/>
      <c r="O81" s="372"/>
      <c r="P81" s="372"/>
      <c r="Q81" s="545"/>
      <c r="R81" s="372"/>
      <c r="S81" s="274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416"/>
    </row>
    <row r="82" spans="1:35" x14ac:dyDescent="0.25">
      <c r="A82" s="515"/>
      <c r="B82" s="515"/>
      <c r="C82" s="559"/>
      <c r="D82" s="312"/>
      <c r="E82" s="291"/>
      <c r="F82" s="233" t="str">
        <f t="shared" si="2"/>
        <v/>
      </c>
      <c r="G82" s="291"/>
      <c r="H82" s="370"/>
      <c r="I82" s="371"/>
      <c r="J82" s="372"/>
      <c r="K82" s="372"/>
      <c r="L82" s="372"/>
      <c r="M82" s="372"/>
      <c r="N82" s="372"/>
      <c r="O82" s="372"/>
      <c r="P82" s="372"/>
      <c r="Q82" s="545"/>
      <c r="R82" s="372"/>
      <c r="S82" s="274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416"/>
    </row>
    <row r="83" spans="1:35" x14ac:dyDescent="0.25">
      <c r="A83" s="515"/>
      <c r="B83" s="515"/>
      <c r="C83" s="559"/>
      <c r="D83" s="312"/>
      <c r="E83" s="291"/>
      <c r="F83" s="233" t="str">
        <f t="shared" si="2"/>
        <v/>
      </c>
      <c r="G83" s="291"/>
      <c r="H83" s="370"/>
      <c r="I83" s="371"/>
      <c r="J83" s="372"/>
      <c r="K83" s="372"/>
      <c r="L83" s="372"/>
      <c r="M83" s="372"/>
      <c r="N83" s="372"/>
      <c r="O83" s="372"/>
      <c r="P83" s="372"/>
      <c r="Q83" s="545"/>
      <c r="R83" s="372"/>
      <c r="S83" s="274"/>
      <c r="T83" s="372"/>
      <c r="U83" s="372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416"/>
    </row>
    <row r="84" spans="1:35" x14ac:dyDescent="0.25">
      <c r="A84" s="515"/>
      <c r="B84" s="515"/>
      <c r="C84" s="559"/>
      <c r="D84" s="312"/>
      <c r="E84" s="291"/>
      <c r="F84" s="233" t="str">
        <f t="shared" si="2"/>
        <v/>
      </c>
      <c r="G84" s="291"/>
      <c r="H84" s="370"/>
      <c r="I84" s="371"/>
      <c r="J84" s="372"/>
      <c r="K84" s="372"/>
      <c r="L84" s="372"/>
      <c r="M84" s="372"/>
      <c r="N84" s="372"/>
      <c r="O84" s="372"/>
      <c r="P84" s="372"/>
      <c r="Q84" s="545"/>
      <c r="R84" s="372"/>
      <c r="S84" s="274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416"/>
    </row>
    <row r="85" spans="1:35" x14ac:dyDescent="0.25">
      <c r="A85" s="515"/>
      <c r="B85" s="515"/>
      <c r="C85" s="559"/>
      <c r="D85" s="312"/>
      <c r="E85" s="291"/>
      <c r="F85" s="233" t="str">
        <f t="shared" si="2"/>
        <v/>
      </c>
      <c r="G85" s="291"/>
      <c r="H85" s="370"/>
      <c r="I85" s="371"/>
      <c r="J85" s="372"/>
      <c r="K85" s="372"/>
      <c r="L85" s="372"/>
      <c r="M85" s="372"/>
      <c r="N85" s="372"/>
      <c r="O85" s="372"/>
      <c r="P85" s="372"/>
      <c r="Q85" s="545"/>
      <c r="R85" s="372"/>
      <c r="S85" s="274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416"/>
    </row>
    <row r="86" spans="1:35" x14ac:dyDescent="0.25">
      <c r="A86" s="515"/>
      <c r="B86" s="515"/>
      <c r="C86" s="559"/>
      <c r="D86" s="312"/>
      <c r="E86" s="291"/>
      <c r="F86" s="233" t="str">
        <f t="shared" si="2"/>
        <v/>
      </c>
      <c r="G86" s="291"/>
      <c r="H86" s="370"/>
      <c r="I86" s="371"/>
      <c r="J86" s="372"/>
      <c r="K86" s="372"/>
      <c r="L86" s="372"/>
      <c r="M86" s="372"/>
      <c r="N86" s="372"/>
      <c r="O86" s="372"/>
      <c r="P86" s="372"/>
      <c r="Q86" s="545"/>
      <c r="R86" s="372"/>
      <c r="S86" s="274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416"/>
    </row>
    <row r="87" spans="1:35" x14ac:dyDescent="0.25">
      <c r="A87" s="515"/>
      <c r="B87" s="515"/>
      <c r="C87" s="559"/>
      <c r="D87" s="312"/>
      <c r="E87" s="291"/>
      <c r="F87" s="233" t="str">
        <f t="shared" si="2"/>
        <v/>
      </c>
      <c r="G87" s="291"/>
      <c r="H87" s="370"/>
      <c r="I87" s="371"/>
      <c r="J87" s="372"/>
      <c r="K87" s="372"/>
      <c r="L87" s="372"/>
      <c r="M87" s="372"/>
      <c r="N87" s="372"/>
      <c r="O87" s="372"/>
      <c r="P87" s="372"/>
      <c r="Q87" s="545"/>
      <c r="R87" s="372"/>
      <c r="S87" s="274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416"/>
    </row>
    <row r="88" spans="1:35" x14ac:dyDescent="0.25">
      <c r="A88" s="515"/>
      <c r="B88" s="515"/>
      <c r="C88" s="559"/>
      <c r="D88" s="312"/>
      <c r="E88" s="291"/>
      <c r="F88" s="233" t="str">
        <f t="shared" si="2"/>
        <v/>
      </c>
      <c r="G88" s="291"/>
      <c r="H88" s="370"/>
      <c r="I88" s="371"/>
      <c r="J88" s="372"/>
      <c r="K88" s="372"/>
      <c r="L88" s="372"/>
      <c r="M88" s="372"/>
      <c r="N88" s="372"/>
      <c r="O88" s="372"/>
      <c r="P88" s="372"/>
      <c r="Q88" s="545"/>
      <c r="R88" s="372"/>
      <c r="S88" s="274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416"/>
    </row>
    <row r="89" spans="1:35" x14ac:dyDescent="0.25">
      <c r="A89" s="515"/>
      <c r="B89" s="515"/>
      <c r="C89" s="559"/>
      <c r="D89" s="312"/>
      <c r="E89" s="291"/>
      <c r="F89" s="233" t="str">
        <f t="shared" si="2"/>
        <v/>
      </c>
      <c r="G89" s="291"/>
      <c r="H89" s="370"/>
      <c r="I89" s="371"/>
      <c r="J89" s="372"/>
      <c r="K89" s="372"/>
      <c r="L89" s="372"/>
      <c r="M89" s="372"/>
      <c r="N89" s="372"/>
      <c r="O89" s="372"/>
      <c r="P89" s="372"/>
      <c r="Q89" s="545"/>
      <c r="R89" s="372"/>
      <c r="S89" s="274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2"/>
      <c r="AH89" s="372"/>
      <c r="AI89" s="416"/>
    </row>
    <row r="90" spans="1:35" x14ac:dyDescent="0.25">
      <c r="A90" s="515"/>
      <c r="B90" s="515"/>
      <c r="C90" s="559"/>
      <c r="D90" s="312"/>
      <c r="E90" s="291"/>
      <c r="F90" s="233" t="str">
        <f t="shared" si="2"/>
        <v/>
      </c>
      <c r="G90" s="291"/>
      <c r="H90" s="370"/>
      <c r="I90" s="371"/>
      <c r="J90" s="372"/>
      <c r="K90" s="372"/>
      <c r="L90" s="372"/>
      <c r="M90" s="372"/>
      <c r="N90" s="372"/>
      <c r="O90" s="372"/>
      <c r="P90" s="372"/>
      <c r="Q90" s="545"/>
      <c r="R90" s="372"/>
      <c r="S90" s="274"/>
      <c r="T90" s="372"/>
      <c r="U90" s="372"/>
      <c r="V90" s="372"/>
      <c r="W90" s="372"/>
      <c r="X90" s="372"/>
      <c r="Y90" s="372"/>
      <c r="Z90" s="372"/>
      <c r="AA90" s="372"/>
      <c r="AB90" s="372"/>
      <c r="AC90" s="372"/>
      <c r="AD90" s="372"/>
      <c r="AE90" s="372"/>
      <c r="AF90" s="372"/>
      <c r="AG90" s="372"/>
      <c r="AH90" s="372"/>
      <c r="AI90" s="416"/>
    </row>
    <row r="91" spans="1:35" x14ac:dyDescent="0.25">
      <c r="A91" s="515"/>
      <c r="B91" s="515"/>
      <c r="C91" s="559"/>
      <c r="D91" s="312"/>
      <c r="E91" s="291"/>
      <c r="F91" s="233" t="str">
        <f t="shared" si="2"/>
        <v/>
      </c>
      <c r="G91" s="291"/>
      <c r="H91" s="370"/>
      <c r="I91" s="371"/>
      <c r="J91" s="372"/>
      <c r="K91" s="372"/>
      <c r="L91" s="372"/>
      <c r="M91" s="372"/>
      <c r="N91" s="372"/>
      <c r="O91" s="372"/>
      <c r="P91" s="372"/>
      <c r="Q91" s="545"/>
      <c r="R91" s="372"/>
      <c r="S91" s="274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416"/>
    </row>
    <row r="92" spans="1:35" x14ac:dyDescent="0.25">
      <c r="A92" s="515"/>
      <c r="B92" s="515"/>
      <c r="C92" s="559"/>
      <c r="D92" s="312"/>
      <c r="E92" s="291"/>
      <c r="F92" s="233" t="str">
        <f t="shared" si="2"/>
        <v/>
      </c>
      <c r="G92" s="291"/>
      <c r="H92" s="370"/>
      <c r="I92" s="371"/>
      <c r="J92" s="372"/>
      <c r="K92" s="372"/>
      <c r="L92" s="372"/>
      <c r="M92" s="372"/>
      <c r="N92" s="372"/>
      <c r="O92" s="372"/>
      <c r="P92" s="372"/>
      <c r="Q92" s="545"/>
      <c r="R92" s="372"/>
      <c r="S92" s="274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416"/>
    </row>
    <row r="93" spans="1:35" x14ac:dyDescent="0.25">
      <c r="A93" s="515"/>
      <c r="B93" s="515"/>
      <c r="C93" s="559"/>
      <c r="D93" s="313"/>
      <c r="E93" s="292"/>
      <c r="F93" s="233" t="str">
        <f t="shared" si="2"/>
        <v/>
      </c>
      <c r="G93" s="292"/>
      <c r="H93" s="373"/>
      <c r="I93" s="374"/>
      <c r="J93" s="375"/>
      <c r="K93" s="375"/>
      <c r="L93" s="375"/>
      <c r="M93" s="375"/>
      <c r="N93" s="375"/>
      <c r="O93" s="375"/>
      <c r="P93" s="375"/>
      <c r="Q93" s="546"/>
      <c r="R93" s="375"/>
      <c r="S93" s="276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417"/>
    </row>
    <row r="94" spans="1:35" ht="15.75" thickBot="1" x14ac:dyDescent="0.3">
      <c r="A94" s="515"/>
      <c r="B94" s="515"/>
      <c r="C94" s="559"/>
      <c r="D94" s="314"/>
      <c r="E94" s="293"/>
      <c r="F94" s="237" t="str">
        <f t="shared" si="2"/>
        <v/>
      </c>
      <c r="G94" s="293"/>
      <c r="H94" s="376"/>
      <c r="I94" s="377"/>
      <c r="J94" s="378"/>
      <c r="K94" s="378"/>
      <c r="L94" s="378"/>
      <c r="M94" s="378"/>
      <c r="N94" s="378"/>
      <c r="O94" s="378"/>
      <c r="P94" s="378"/>
      <c r="Q94" s="547"/>
      <c r="R94" s="378"/>
      <c r="S94" s="275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418"/>
    </row>
    <row r="95" spans="1:35" x14ac:dyDescent="0.25">
      <c r="A95" s="515"/>
      <c r="B95" s="515"/>
      <c r="C95" s="559"/>
      <c r="D95" s="379"/>
      <c r="E95" s="582"/>
      <c r="F95" s="583" t="str">
        <f t="shared" si="2"/>
        <v/>
      </c>
      <c r="G95" s="582"/>
      <c r="H95" s="380"/>
      <c r="I95" s="381"/>
      <c r="J95" s="380"/>
      <c r="K95" s="380"/>
      <c r="L95" s="380"/>
      <c r="M95" s="380"/>
      <c r="N95" s="380"/>
      <c r="O95" s="380"/>
      <c r="P95" s="380"/>
      <c r="Q95" s="539"/>
      <c r="R95" s="380"/>
      <c r="S95" s="273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419"/>
    </row>
    <row r="96" spans="1:35" x14ac:dyDescent="0.25">
      <c r="A96" s="515"/>
      <c r="B96" s="515"/>
      <c r="C96" s="559"/>
      <c r="D96" s="382"/>
      <c r="E96" s="584"/>
      <c r="F96" s="214" t="str">
        <f t="shared" si="2"/>
        <v/>
      </c>
      <c r="G96" s="584"/>
      <c r="H96" s="383"/>
      <c r="I96" s="384"/>
      <c r="J96" s="383"/>
      <c r="K96" s="383"/>
      <c r="L96" s="383"/>
      <c r="M96" s="383"/>
      <c r="N96" s="383"/>
      <c r="O96" s="383"/>
      <c r="P96" s="383"/>
      <c r="Q96" s="540"/>
      <c r="R96" s="383"/>
      <c r="S96" s="274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420"/>
    </row>
    <row r="97" spans="1:35" x14ac:dyDescent="0.25">
      <c r="A97" s="515"/>
      <c r="B97" s="515"/>
      <c r="C97" s="559"/>
      <c r="D97" s="382"/>
      <c r="E97" s="584"/>
      <c r="F97" s="214" t="str">
        <f t="shared" si="2"/>
        <v/>
      </c>
      <c r="G97" s="584"/>
      <c r="H97" s="383"/>
      <c r="I97" s="384"/>
      <c r="J97" s="383"/>
      <c r="K97" s="383"/>
      <c r="L97" s="383"/>
      <c r="M97" s="383"/>
      <c r="N97" s="383"/>
      <c r="O97" s="383"/>
      <c r="P97" s="383"/>
      <c r="Q97" s="540"/>
      <c r="R97" s="383"/>
      <c r="S97" s="274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420"/>
    </row>
    <row r="98" spans="1:35" x14ac:dyDescent="0.25">
      <c r="A98" s="515"/>
      <c r="B98" s="515"/>
      <c r="C98" s="559"/>
      <c r="D98" s="382"/>
      <c r="E98" s="584"/>
      <c r="F98" s="214" t="str">
        <f t="shared" si="2"/>
        <v/>
      </c>
      <c r="G98" s="585"/>
      <c r="H98" s="383"/>
      <c r="I98" s="384"/>
      <c r="J98" s="383"/>
      <c r="K98" s="383"/>
      <c r="L98" s="383"/>
      <c r="M98" s="383"/>
      <c r="N98" s="383"/>
      <c r="O98" s="383"/>
      <c r="P98" s="383"/>
      <c r="Q98" s="540"/>
      <c r="R98" s="383"/>
      <c r="S98" s="274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420"/>
    </row>
    <row r="99" spans="1:35" x14ac:dyDescent="0.25">
      <c r="A99" s="515"/>
      <c r="B99" s="515"/>
      <c r="C99" s="559"/>
      <c r="D99" s="382"/>
      <c r="E99" s="584"/>
      <c r="F99" s="214" t="str">
        <f t="shared" si="2"/>
        <v/>
      </c>
      <c r="G99" s="585"/>
      <c r="H99" s="383"/>
      <c r="I99" s="384"/>
      <c r="J99" s="383"/>
      <c r="K99" s="383"/>
      <c r="L99" s="383"/>
      <c r="M99" s="383"/>
      <c r="N99" s="383"/>
      <c r="O99" s="383"/>
      <c r="P99" s="383"/>
      <c r="Q99" s="540"/>
      <c r="R99" s="383"/>
      <c r="S99" s="274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420"/>
    </row>
    <row r="100" spans="1:35" ht="15.75" thickBot="1" x14ac:dyDescent="0.3">
      <c r="A100" s="515"/>
      <c r="B100" s="515"/>
      <c r="C100" s="560"/>
      <c r="D100" s="385"/>
      <c r="E100" s="586"/>
      <c r="F100" s="245" t="str">
        <f t="shared" si="2"/>
        <v/>
      </c>
      <c r="G100" s="587"/>
      <c r="H100" s="386"/>
      <c r="I100" s="387"/>
      <c r="J100" s="386"/>
      <c r="K100" s="386"/>
      <c r="L100" s="386"/>
      <c r="M100" s="386"/>
      <c r="N100" s="386"/>
      <c r="O100" s="386"/>
      <c r="P100" s="386"/>
      <c r="Q100" s="541"/>
      <c r="R100" s="386"/>
      <c r="S100" s="275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421"/>
    </row>
    <row r="101" spans="1:35" ht="15" customHeight="1" x14ac:dyDescent="0.25">
      <c r="A101" s="515"/>
      <c r="B101" s="515"/>
      <c r="C101" s="508" t="s">
        <v>169</v>
      </c>
      <c r="D101" s="588"/>
      <c r="E101" s="294"/>
      <c r="F101" s="215" t="str">
        <f t="shared" si="2"/>
        <v/>
      </c>
      <c r="G101" s="589"/>
      <c r="H101" s="388"/>
      <c r="I101" s="389"/>
      <c r="J101" s="388"/>
      <c r="K101" s="388"/>
      <c r="L101" s="388"/>
      <c r="M101" s="388"/>
      <c r="N101" s="388"/>
      <c r="O101" s="388"/>
      <c r="P101" s="388"/>
      <c r="Q101" s="542"/>
      <c r="R101" s="388"/>
      <c r="S101" s="273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422"/>
    </row>
    <row r="102" spans="1:35" x14ac:dyDescent="0.25">
      <c r="A102" s="515"/>
      <c r="B102" s="515"/>
      <c r="C102" s="509"/>
      <c r="D102" s="590"/>
      <c r="E102" s="295"/>
      <c r="F102" s="216" t="str">
        <f t="shared" si="2"/>
        <v/>
      </c>
      <c r="G102" s="537"/>
      <c r="H102" s="390"/>
      <c r="I102" s="391"/>
      <c r="J102" s="390"/>
      <c r="K102" s="390"/>
      <c r="L102" s="390"/>
      <c r="M102" s="390"/>
      <c r="N102" s="390"/>
      <c r="O102" s="390"/>
      <c r="P102" s="390"/>
      <c r="Q102" s="543"/>
      <c r="R102" s="390"/>
      <c r="S102" s="274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90"/>
      <c r="AI102" s="423"/>
    </row>
    <row r="103" spans="1:35" x14ac:dyDescent="0.25">
      <c r="A103" s="515"/>
      <c r="B103" s="515"/>
      <c r="C103" s="509"/>
      <c r="D103" s="590"/>
      <c r="E103" s="295"/>
      <c r="F103" s="216" t="str">
        <f t="shared" si="2"/>
        <v/>
      </c>
      <c r="G103" s="537"/>
      <c r="H103" s="390"/>
      <c r="I103" s="391"/>
      <c r="J103" s="390"/>
      <c r="K103" s="390"/>
      <c r="L103" s="390"/>
      <c r="M103" s="390"/>
      <c r="N103" s="390"/>
      <c r="O103" s="390"/>
      <c r="P103" s="390"/>
      <c r="Q103" s="543"/>
      <c r="R103" s="390"/>
      <c r="S103" s="274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423"/>
    </row>
    <row r="104" spans="1:35" x14ac:dyDescent="0.25">
      <c r="A104" s="515"/>
      <c r="B104" s="515"/>
      <c r="C104" s="509"/>
      <c r="D104" s="590"/>
      <c r="E104" s="295"/>
      <c r="F104" s="216" t="str">
        <f t="shared" si="2"/>
        <v/>
      </c>
      <c r="G104" s="537"/>
      <c r="H104" s="390"/>
      <c r="I104" s="391"/>
      <c r="J104" s="390"/>
      <c r="K104" s="390"/>
      <c r="L104" s="390"/>
      <c r="M104" s="390"/>
      <c r="N104" s="390"/>
      <c r="O104" s="390"/>
      <c r="P104" s="390"/>
      <c r="Q104" s="543"/>
      <c r="R104" s="390"/>
      <c r="S104" s="274"/>
      <c r="T104" s="390"/>
      <c r="U104" s="390"/>
      <c r="V104" s="390"/>
      <c r="W104" s="390"/>
      <c r="X104" s="390"/>
      <c r="Y104" s="390"/>
      <c r="Z104" s="390"/>
      <c r="AA104" s="390"/>
      <c r="AB104" s="390"/>
      <c r="AC104" s="390"/>
      <c r="AD104" s="390"/>
      <c r="AE104" s="390"/>
      <c r="AF104" s="390"/>
      <c r="AG104" s="390"/>
      <c r="AH104" s="390"/>
      <c r="AI104" s="423"/>
    </row>
    <row r="105" spans="1:35" x14ac:dyDescent="0.25">
      <c r="A105" s="515"/>
      <c r="B105" s="515"/>
      <c r="C105" s="509"/>
      <c r="D105" s="590"/>
      <c r="E105" s="295"/>
      <c r="F105" s="216" t="str">
        <f t="shared" si="2"/>
        <v/>
      </c>
      <c r="G105" s="537"/>
      <c r="H105" s="390"/>
      <c r="I105" s="391"/>
      <c r="J105" s="390"/>
      <c r="K105" s="390"/>
      <c r="L105" s="390"/>
      <c r="M105" s="390"/>
      <c r="N105" s="390"/>
      <c r="O105" s="390"/>
      <c r="P105" s="390"/>
      <c r="Q105" s="543"/>
      <c r="R105" s="390"/>
      <c r="S105" s="274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E105" s="390"/>
      <c r="AF105" s="390"/>
      <c r="AG105" s="390"/>
      <c r="AH105" s="390"/>
      <c r="AI105" s="423"/>
    </row>
    <row r="106" spans="1:35" x14ac:dyDescent="0.25">
      <c r="A106" s="515"/>
      <c r="B106" s="515"/>
      <c r="C106" s="509"/>
      <c r="D106" s="590"/>
      <c r="E106" s="295"/>
      <c r="F106" s="216" t="str">
        <f t="shared" si="2"/>
        <v/>
      </c>
      <c r="G106" s="537"/>
      <c r="H106" s="390"/>
      <c r="I106" s="391"/>
      <c r="J106" s="390"/>
      <c r="K106" s="390"/>
      <c r="L106" s="390"/>
      <c r="M106" s="390"/>
      <c r="N106" s="390"/>
      <c r="O106" s="390"/>
      <c r="P106" s="390"/>
      <c r="Q106" s="543"/>
      <c r="R106" s="390"/>
      <c r="S106" s="274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0"/>
      <c r="AF106" s="390"/>
      <c r="AG106" s="390"/>
      <c r="AH106" s="390"/>
      <c r="AI106" s="423"/>
    </row>
    <row r="107" spans="1:35" x14ac:dyDescent="0.25">
      <c r="A107" s="515"/>
      <c r="B107" s="515"/>
      <c r="C107" s="509"/>
      <c r="D107" s="590"/>
      <c r="E107" s="295"/>
      <c r="F107" s="216" t="str">
        <f t="shared" si="2"/>
        <v/>
      </c>
      <c r="G107" s="591"/>
      <c r="H107" s="534"/>
      <c r="I107" s="535"/>
      <c r="J107" s="534"/>
      <c r="K107" s="534"/>
      <c r="L107" s="534"/>
      <c r="M107" s="534"/>
      <c r="N107" s="534"/>
      <c r="O107" s="534"/>
      <c r="P107" s="534"/>
      <c r="Q107" s="543"/>
      <c r="R107" s="534"/>
      <c r="S107" s="276"/>
      <c r="T107" s="534"/>
      <c r="U107" s="534"/>
      <c r="V107" s="534"/>
      <c r="W107" s="534"/>
      <c r="X107" s="534"/>
      <c r="Y107" s="534"/>
      <c r="Z107" s="534"/>
      <c r="AA107" s="534"/>
      <c r="AB107" s="534"/>
      <c r="AC107" s="534"/>
      <c r="AD107" s="534"/>
      <c r="AE107" s="534"/>
      <c r="AF107" s="534"/>
      <c r="AG107" s="534"/>
      <c r="AH107" s="534"/>
      <c r="AI107" s="536"/>
    </row>
    <row r="108" spans="1:35" ht="15" customHeight="1" x14ac:dyDescent="0.25">
      <c r="A108" s="515"/>
      <c r="B108" s="515"/>
      <c r="C108" s="509"/>
      <c r="D108" s="590"/>
      <c r="E108" s="295"/>
      <c r="F108" s="216" t="str">
        <f t="shared" si="2"/>
        <v/>
      </c>
      <c r="G108" s="537"/>
      <c r="H108" s="390"/>
      <c r="I108" s="391"/>
      <c r="J108" s="390"/>
      <c r="K108" s="390"/>
      <c r="L108" s="390"/>
      <c r="M108" s="390"/>
      <c r="N108" s="390"/>
      <c r="O108" s="390"/>
      <c r="P108" s="390"/>
      <c r="Q108" s="543"/>
      <c r="R108" s="390"/>
      <c r="S108" s="274"/>
      <c r="T108" s="390"/>
      <c r="U108" s="390"/>
      <c r="V108" s="390"/>
      <c r="W108" s="390"/>
      <c r="X108" s="390"/>
      <c r="Y108" s="390"/>
      <c r="Z108" s="390"/>
      <c r="AA108" s="390"/>
      <c r="AB108" s="390"/>
      <c r="AC108" s="390"/>
      <c r="AD108" s="390"/>
      <c r="AE108" s="390"/>
      <c r="AF108" s="390"/>
      <c r="AG108" s="390"/>
      <c r="AH108" s="390"/>
      <c r="AI108" s="423"/>
    </row>
    <row r="109" spans="1:35" ht="15.75" thickBot="1" x14ac:dyDescent="0.3">
      <c r="A109" s="515"/>
      <c r="B109" s="515"/>
      <c r="C109" s="510"/>
      <c r="D109" s="592"/>
      <c r="E109" s="296"/>
      <c r="F109" s="249" t="str">
        <f t="shared" si="2"/>
        <v/>
      </c>
      <c r="G109" s="538"/>
      <c r="H109" s="392"/>
      <c r="I109" s="393"/>
      <c r="J109" s="392"/>
      <c r="K109" s="392"/>
      <c r="L109" s="392"/>
      <c r="M109" s="392"/>
      <c r="N109" s="392"/>
      <c r="O109" s="392"/>
      <c r="P109" s="392"/>
      <c r="Q109" s="551"/>
      <c r="R109" s="392"/>
      <c r="S109" s="275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  <c r="AD109" s="392"/>
      <c r="AE109" s="392"/>
      <c r="AF109" s="392"/>
      <c r="AG109" s="392"/>
      <c r="AH109" s="392"/>
      <c r="AI109" s="424"/>
    </row>
    <row r="110" spans="1:35" x14ac:dyDescent="0.25">
      <c r="A110" s="515"/>
      <c r="B110" s="515"/>
      <c r="C110" s="561" t="s">
        <v>261</v>
      </c>
      <c r="D110" s="315"/>
      <c r="E110" s="297"/>
      <c r="F110" s="255" t="str">
        <f t="shared" si="2"/>
        <v/>
      </c>
      <c r="G110" s="297"/>
      <c r="H110" s="394"/>
      <c r="I110" s="395"/>
      <c r="J110" s="394"/>
      <c r="K110" s="394"/>
      <c r="L110" s="394"/>
      <c r="M110" s="394"/>
      <c r="N110" s="394"/>
      <c r="O110" s="394"/>
      <c r="P110" s="394"/>
      <c r="Q110" s="548"/>
      <c r="R110" s="394"/>
      <c r="S110" s="273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425"/>
    </row>
    <row r="111" spans="1:35" x14ac:dyDescent="0.25">
      <c r="A111" s="515"/>
      <c r="B111" s="515"/>
      <c r="C111" s="562"/>
      <c r="D111" s="316"/>
      <c r="E111" s="298"/>
      <c r="F111" s="265" t="str">
        <f t="shared" si="2"/>
        <v/>
      </c>
      <c r="G111" s="298"/>
      <c r="H111" s="396"/>
      <c r="I111" s="397"/>
      <c r="J111" s="396"/>
      <c r="K111" s="396"/>
      <c r="L111" s="396"/>
      <c r="M111" s="396"/>
      <c r="N111" s="396"/>
      <c r="O111" s="396"/>
      <c r="P111" s="396"/>
      <c r="Q111" s="549"/>
      <c r="R111" s="396"/>
      <c r="S111" s="274"/>
      <c r="T111" s="396"/>
      <c r="U111" s="396"/>
      <c r="V111" s="396"/>
      <c r="W111" s="396"/>
      <c r="X111" s="396"/>
      <c r="Y111" s="396"/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426"/>
    </row>
    <row r="112" spans="1:35" x14ac:dyDescent="0.25">
      <c r="A112" s="515"/>
      <c r="B112" s="515"/>
      <c r="C112" s="562"/>
      <c r="D112" s="317"/>
      <c r="E112" s="299"/>
      <c r="F112" s="256" t="str">
        <f t="shared" si="2"/>
        <v/>
      </c>
      <c r="G112" s="299"/>
      <c r="H112" s="398"/>
      <c r="I112" s="399"/>
      <c r="J112" s="398"/>
      <c r="K112" s="398"/>
      <c r="L112" s="398"/>
      <c r="M112" s="398"/>
      <c r="N112" s="398"/>
      <c r="O112" s="398"/>
      <c r="P112" s="398"/>
      <c r="Q112" s="549"/>
      <c r="R112" s="398"/>
      <c r="S112" s="274"/>
      <c r="T112" s="398"/>
      <c r="U112" s="398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427"/>
    </row>
    <row r="113" spans="1:35" x14ac:dyDescent="0.25">
      <c r="A113" s="515"/>
      <c r="B113" s="515"/>
      <c r="C113" s="562"/>
      <c r="D113" s="317"/>
      <c r="E113" s="299"/>
      <c r="F113" s="256" t="str">
        <f t="shared" si="2"/>
        <v/>
      </c>
      <c r="G113" s="299"/>
      <c r="H113" s="398"/>
      <c r="I113" s="399"/>
      <c r="J113" s="398"/>
      <c r="K113" s="398"/>
      <c r="L113" s="398"/>
      <c r="M113" s="398"/>
      <c r="N113" s="398"/>
      <c r="O113" s="398"/>
      <c r="P113" s="398"/>
      <c r="Q113" s="549"/>
      <c r="R113" s="398"/>
      <c r="S113" s="274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427"/>
    </row>
    <row r="114" spans="1:35" x14ac:dyDescent="0.25">
      <c r="A114" s="515"/>
      <c r="B114" s="515"/>
      <c r="C114" s="562"/>
      <c r="D114" s="317"/>
      <c r="E114" s="299"/>
      <c r="F114" s="262"/>
      <c r="G114" s="299"/>
      <c r="H114" s="398"/>
      <c r="I114" s="399"/>
      <c r="J114" s="398"/>
      <c r="K114" s="398"/>
      <c r="L114" s="398"/>
      <c r="M114" s="398"/>
      <c r="N114" s="398"/>
      <c r="O114" s="398"/>
      <c r="P114" s="398"/>
      <c r="Q114" s="549"/>
      <c r="R114" s="398"/>
      <c r="S114" s="274"/>
      <c r="T114" s="398"/>
      <c r="U114" s="398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398"/>
      <c r="AH114" s="398"/>
      <c r="AI114" s="427"/>
    </row>
    <row r="115" spans="1:35" ht="15.75" thickBot="1" x14ac:dyDescent="0.3">
      <c r="A115" s="516"/>
      <c r="B115" s="516"/>
      <c r="C115" s="563"/>
      <c r="D115" s="318"/>
      <c r="E115" s="300"/>
      <c r="F115" s="254"/>
      <c r="G115" s="300"/>
      <c r="H115" s="400"/>
      <c r="I115" s="401"/>
      <c r="J115" s="400"/>
      <c r="K115" s="400"/>
      <c r="L115" s="400"/>
      <c r="M115" s="400"/>
      <c r="N115" s="400"/>
      <c r="O115" s="400"/>
      <c r="P115" s="400"/>
      <c r="Q115" s="550"/>
      <c r="R115" s="400"/>
      <c r="S115" s="275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28"/>
    </row>
  </sheetData>
  <sheetProtection algorithmName="SHA-512" hashValue="UAq91w8I+aSkgRk0rGdQ2ZW7kuaPGlu26JiYyIYLvsRANvAI7AQSy+kFNVNlPi1U7NURbcukPa5TsRVQ5JKRKg==" saltValue="b2FMeCRBwc9uGiMFSVmNdg==" spinCount="100000" sheet="1" objects="1" scenarios="1"/>
  <mergeCells count="24">
    <mergeCell ref="E1:F2"/>
    <mergeCell ref="G1:G2"/>
    <mergeCell ref="Z1:AE1"/>
    <mergeCell ref="A3:A115"/>
    <mergeCell ref="B3:B115"/>
    <mergeCell ref="C3:C52"/>
    <mergeCell ref="H1:H2"/>
    <mergeCell ref="I1:I2"/>
    <mergeCell ref="J1:J2"/>
    <mergeCell ref="K1:K2"/>
    <mergeCell ref="L1:L2"/>
    <mergeCell ref="M1:P1"/>
    <mergeCell ref="A1:A2"/>
    <mergeCell ref="B1:B2"/>
    <mergeCell ref="C1:C2"/>
    <mergeCell ref="D1:D2"/>
    <mergeCell ref="Q1:Q2"/>
    <mergeCell ref="R1:R2"/>
    <mergeCell ref="S1:S2"/>
    <mergeCell ref="T1:Y1"/>
    <mergeCell ref="C53:C74"/>
    <mergeCell ref="C75:C100"/>
    <mergeCell ref="C101:C109"/>
    <mergeCell ref="C110:C115"/>
  </mergeCells>
  <conditionalFormatting sqref="L3">
    <cfRule type="iconSet" priority="11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66">
    <cfRule type="iconSet" priority="10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69">
    <cfRule type="iconSet" priority="9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4">
    <cfRule type="iconSet" priority="6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3">
    <cfRule type="iconSet" priority="5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73">
    <cfRule type="iconSet" priority="3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pageMargins left="0.7" right="0.7" top="0.75" bottom="0.75" header="0.3" footer="0.3"/>
  <pageSetup orientation="landscape" verticalDpi="599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65B8F5FA-9B90-420B-93A0-965EB73463ED}">
            <x14:iconSet iconSet="5Quarters" showValue="0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vo type="num">
                <xm:f>7</xm:f>
              </x14:cfvo>
              <x14:cfvo type="num">
                <xm:f>10</xm:f>
              </x14:cfvo>
              <x14:cfIcon iconSet="3Symbols" iconId="0"/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F116:F152 F3:F53</xm:sqref>
        </x14:conditionalFormatting>
        <x14:conditionalFormatting xmlns:xm="http://schemas.microsoft.com/office/excel/2006/main">
          <x14:cfRule type="colorScale" priority="2" id="{3CCDB52E-EA6B-4B7E-B604-45C61AFD0AB9}">
            <x14:colorScale>
              <x14:cfvo type="num">
                <xm:f>Base!$E$1</xm:f>
              </x14:cfvo>
              <x14:cfvo type="num">
                <xm:f>Base!$E$3</xm:f>
              </x14:cfvo>
              <x14:cfvo type="num">
                <xm:f>Base!$E$5</xm:f>
              </x14:cfvo>
              <x14:color rgb="FFFF0000"/>
              <x14:color rgb="FFFFFF00"/>
              <x14:color rgb="FF00B050"/>
            </x14:colorScale>
          </x14:cfRule>
          <xm:sqref>S3:S1048576</xm:sqref>
        </x14:conditionalFormatting>
        <x14:conditionalFormatting xmlns:xm="http://schemas.microsoft.com/office/excel/2006/main">
          <x14:cfRule type="iconSet" priority="22" id="{D4F35E89-F60E-4238-9D5E-50E5172D320C}">
            <x14:iconSet iconSet="5Quarters" showValue="0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vo type="num">
                <xm:f>7</xm:f>
              </x14:cfvo>
              <x14:cfvo type="num">
                <xm:f>10</xm:f>
              </x14:cfvo>
              <x14:cfIcon iconSet="3Symbols" iconId="0"/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F54:F113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'[180709_EiB_Module IV_Roadmap and assessments.xlsx]Base'!#REF!</xm:f>
          </x14:formula1>
          <xm:sqref>Q1:Q2</xm:sqref>
        </x14:dataValidation>
        <x14:dataValidation type="list" allowBlank="1" showInputMessage="1" showErrorMessage="1">
          <x14:formula1>
            <xm:f>'C:\Users\G.TEIXEIRA\Dropbox (CIMMYT SeeD)\4.0 EiB Module IV\CENTERS\ICRISAT\HYDERABAD\ACTION PLANS\[180920_ICRISAT_Action Plan_submitted to Suresh.xlsx]Base'!#REF!</xm:f>
          </x14:formula1>
          <xm:sqref>E1:E2</xm:sqref>
        </x14:dataValidation>
        <x14:dataValidation type="list" allowBlank="1" showInputMessage="1" showErrorMessage="1">
          <x14:formula1>
            <xm:f>Base!$C$1:$C$10</xm:f>
          </x14:formula1>
          <xm:sqref>Q3:Q1048576</xm:sqref>
        </x14:dataValidation>
        <x14:dataValidation type="list" allowBlank="1" showInputMessage="1" showErrorMessage="1">
          <x14:formula1>
            <xm:f>Base!$A$1:$A$5</xm:f>
          </x14:formula1>
          <xm:sqref>E3:E1048576</xm:sqref>
        </x14:dataValidation>
        <x14:dataValidation type="list" allowBlank="1" showInputMessage="1" showErrorMessage="1">
          <x14:formula1>
            <xm:f>Base!$E$1:$E$5</xm:f>
          </x14:formula1>
          <xm:sqref>S3:S1048576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I145"/>
  <sheetViews>
    <sheetView showGridLines="0" topLeftCell="K1" zoomScale="70" zoomScaleNormal="70" workbookViewId="0">
      <pane ySplit="2" topLeftCell="A3" activePane="bottomLeft" state="frozen"/>
      <selection activeCell="D1" sqref="D1"/>
      <selection pane="bottomLeft" activeCell="G3" sqref="G3:H26"/>
    </sheetView>
  </sheetViews>
  <sheetFormatPr defaultRowHeight="15" x14ac:dyDescent="0.25"/>
  <cols>
    <col min="1" max="1" width="15.7109375" style="30" bestFit="1" customWidth="1"/>
    <col min="2" max="2" width="15" style="30" bestFit="1" customWidth="1"/>
    <col min="3" max="3" width="24.28515625" style="29" bestFit="1" customWidth="1"/>
    <col min="4" max="4" width="46.140625" style="30" customWidth="1"/>
    <col min="5" max="5" width="15.140625" style="29" customWidth="1"/>
    <col min="6" max="6" width="7" style="122" customWidth="1"/>
    <col min="7" max="7" width="70.7109375" style="30" bestFit="1" customWidth="1"/>
    <col min="8" max="8" width="133.140625" style="30" customWidth="1"/>
    <col min="9" max="9" width="11.42578125" style="29" customWidth="1"/>
    <col min="10" max="10" width="126.85546875" style="30" customWidth="1"/>
    <col min="11" max="11" width="9.7109375" style="30" customWidth="1"/>
    <col min="12" max="12" width="139.42578125" style="30" customWidth="1"/>
    <col min="13" max="13" width="32.85546875" style="30" customWidth="1"/>
    <col min="14" max="15" width="19.7109375" style="30" customWidth="1"/>
    <col min="16" max="16" width="22.5703125" style="30" customWidth="1"/>
    <col min="17" max="17" width="18" style="29" bestFit="1" customWidth="1"/>
    <col min="18" max="18" width="17.85546875" style="30" customWidth="1"/>
    <col min="19" max="19" width="17.85546875" style="36" customWidth="1"/>
    <col min="20" max="20" width="20.28515625" style="30" customWidth="1"/>
    <col min="21" max="25" width="7" style="30" bestFit="1" customWidth="1"/>
    <col min="26" max="26" width="21.42578125" style="30" customWidth="1"/>
    <col min="27" max="31" width="7" style="30" bestFit="1" customWidth="1"/>
    <col min="32" max="32" width="13.140625" style="30" bestFit="1" customWidth="1"/>
    <col min="33" max="33" width="13.5703125" style="30" bestFit="1" customWidth="1"/>
    <col min="34" max="34" width="7" style="30" bestFit="1" customWidth="1"/>
    <col min="35" max="35" width="98.28515625" style="30" bestFit="1" customWidth="1"/>
    <col min="36" max="16384" width="9.140625" style="11"/>
  </cols>
  <sheetData>
    <row r="1" spans="1:35" s="2" customFormat="1" ht="66.75" customHeight="1" thickBot="1" x14ac:dyDescent="0.3">
      <c r="A1" s="502" t="s">
        <v>0</v>
      </c>
      <c r="B1" s="502" t="s">
        <v>1</v>
      </c>
      <c r="C1" s="502" t="s">
        <v>2</v>
      </c>
      <c r="D1" s="502" t="s">
        <v>3</v>
      </c>
      <c r="E1" s="504" t="s">
        <v>4</v>
      </c>
      <c r="F1" s="505"/>
      <c r="G1" s="502" t="s">
        <v>5</v>
      </c>
      <c r="H1" s="502" t="s">
        <v>6</v>
      </c>
      <c r="I1" s="493" t="s">
        <v>7</v>
      </c>
      <c r="J1" s="502" t="s">
        <v>8</v>
      </c>
      <c r="K1" s="493" t="s">
        <v>9</v>
      </c>
      <c r="L1" s="502" t="s">
        <v>10</v>
      </c>
      <c r="M1" s="495" t="s">
        <v>11</v>
      </c>
      <c r="N1" s="495"/>
      <c r="O1" s="495"/>
      <c r="P1" s="495"/>
      <c r="Q1" s="493" t="s">
        <v>12</v>
      </c>
      <c r="R1" s="493" t="s">
        <v>13</v>
      </c>
      <c r="S1" s="493" t="s">
        <v>14</v>
      </c>
      <c r="T1" s="495" t="s">
        <v>15</v>
      </c>
      <c r="U1" s="495"/>
      <c r="V1" s="495"/>
      <c r="W1" s="495"/>
      <c r="X1" s="495"/>
      <c r="Y1" s="495"/>
      <c r="Z1" s="495" t="s">
        <v>16</v>
      </c>
      <c r="AA1" s="495"/>
      <c r="AB1" s="495"/>
      <c r="AC1" s="495"/>
      <c r="AD1" s="495"/>
      <c r="AE1" s="495"/>
      <c r="AF1" s="1"/>
      <c r="AG1" s="1"/>
      <c r="AH1" s="1"/>
      <c r="AI1" s="1"/>
    </row>
    <row r="2" spans="1:35" s="2" customFormat="1" ht="67.5" customHeight="1" thickBot="1" x14ac:dyDescent="0.3">
      <c r="A2" s="503"/>
      <c r="B2" s="503"/>
      <c r="C2" s="503"/>
      <c r="D2" s="503"/>
      <c r="E2" s="506"/>
      <c r="F2" s="507"/>
      <c r="G2" s="503"/>
      <c r="H2" s="503"/>
      <c r="I2" s="494"/>
      <c r="J2" s="503"/>
      <c r="K2" s="494"/>
      <c r="L2" s="503"/>
      <c r="M2" s="3" t="s">
        <v>263</v>
      </c>
      <c r="N2" s="3" t="s">
        <v>264</v>
      </c>
      <c r="O2" s="3" t="s">
        <v>265</v>
      </c>
      <c r="P2" s="3" t="s">
        <v>266</v>
      </c>
      <c r="Q2" s="494"/>
      <c r="R2" s="494"/>
      <c r="S2" s="494"/>
      <c r="T2" s="4" t="s">
        <v>17</v>
      </c>
      <c r="U2" s="3">
        <v>2019</v>
      </c>
      <c r="V2" s="3">
        <v>2020</v>
      </c>
      <c r="W2" s="3">
        <v>2021</v>
      </c>
      <c r="X2" s="3">
        <v>2022</v>
      </c>
      <c r="Y2" s="3">
        <v>2023</v>
      </c>
      <c r="Z2" s="4" t="s">
        <v>18</v>
      </c>
      <c r="AA2" s="3">
        <v>2019</v>
      </c>
      <c r="AB2" s="3">
        <v>2020</v>
      </c>
      <c r="AC2" s="3">
        <v>2021</v>
      </c>
      <c r="AD2" s="3">
        <v>2022</v>
      </c>
      <c r="AE2" s="3">
        <v>2023</v>
      </c>
      <c r="AF2" s="3" t="s">
        <v>19</v>
      </c>
      <c r="AG2" s="3" t="s">
        <v>20</v>
      </c>
      <c r="AH2" s="3" t="s">
        <v>21</v>
      </c>
      <c r="AI2" s="3" t="s">
        <v>22</v>
      </c>
    </row>
    <row r="3" spans="1:35" ht="15" customHeight="1" x14ac:dyDescent="0.25">
      <c r="A3" s="496"/>
      <c r="B3" s="496"/>
      <c r="C3" s="499" t="s">
        <v>23</v>
      </c>
      <c r="D3" s="129" t="s">
        <v>24</v>
      </c>
      <c r="E3" s="132" t="s">
        <v>98</v>
      </c>
      <c r="F3" s="135">
        <f>IF(E3="Marginal",2,IF(E3="Basic",4,IF(E3="Good",6,IF(E3="Better",8,IF(E3="Cutting-Edge",15,"")))))</f>
        <v>4</v>
      </c>
      <c r="G3" s="123" t="s">
        <v>26</v>
      </c>
      <c r="H3" s="124" t="s">
        <v>204</v>
      </c>
      <c r="I3" s="5">
        <v>1</v>
      </c>
      <c r="J3" s="6" t="s">
        <v>27</v>
      </c>
      <c r="K3" s="7">
        <v>1.1000000000000001</v>
      </c>
      <c r="L3" s="8" t="s">
        <v>28</v>
      </c>
      <c r="M3" s="9"/>
      <c r="N3" s="6"/>
      <c r="O3" s="6"/>
      <c r="P3" s="8"/>
      <c r="Q3" s="487">
        <v>4</v>
      </c>
      <c r="R3" s="6">
        <v>1</v>
      </c>
      <c r="S3" s="10">
        <v>0.5</v>
      </c>
      <c r="T3" s="490"/>
      <c r="U3" s="6"/>
      <c r="V3" s="6"/>
      <c r="W3" s="6"/>
      <c r="X3" s="6"/>
      <c r="Y3" s="6"/>
      <c r="Z3" s="490"/>
      <c r="AA3" s="6"/>
      <c r="AB3" s="6"/>
      <c r="AC3" s="6"/>
      <c r="AD3" s="6"/>
      <c r="AE3" s="6"/>
      <c r="AF3" s="6"/>
      <c r="AG3" s="6"/>
      <c r="AH3" s="6"/>
      <c r="AI3" s="8"/>
    </row>
    <row r="4" spans="1:35" x14ac:dyDescent="0.25">
      <c r="A4" s="497"/>
      <c r="B4" s="497"/>
      <c r="C4" s="500"/>
      <c r="D4" s="130"/>
      <c r="E4" s="133"/>
      <c r="F4" s="136" t="str">
        <f t="shared" ref="F4:F26" si="0">IF(E4="Marginal",2,IF(E4="Basic",4,IF(E4="Good",6,IF(E4="Better",8,IF(E4="Cutting-Edge",15,"")))))</f>
        <v/>
      </c>
      <c r="G4" s="125"/>
      <c r="H4" s="126" t="s">
        <v>202</v>
      </c>
      <c r="I4" s="12"/>
      <c r="J4" s="13"/>
      <c r="K4" s="14">
        <v>1.2</v>
      </c>
      <c r="L4" s="15" t="s">
        <v>29</v>
      </c>
      <c r="M4" s="16"/>
      <c r="N4" s="13"/>
      <c r="O4" s="13"/>
      <c r="P4" s="15"/>
      <c r="Q4" s="488"/>
      <c r="R4" s="13">
        <v>2</v>
      </c>
      <c r="S4" s="18"/>
      <c r="T4" s="491"/>
      <c r="U4" s="13"/>
      <c r="V4" s="13"/>
      <c r="W4" s="13"/>
      <c r="X4" s="13"/>
      <c r="Y4" s="13"/>
      <c r="Z4" s="491"/>
      <c r="AA4" s="13"/>
      <c r="AB4" s="13"/>
      <c r="AC4" s="13"/>
      <c r="AD4" s="13"/>
      <c r="AE4" s="13"/>
      <c r="AF4" s="13"/>
      <c r="AG4" s="13"/>
      <c r="AH4" s="13"/>
      <c r="AI4" s="15"/>
    </row>
    <row r="5" spans="1:35" x14ac:dyDescent="0.25">
      <c r="A5" s="497"/>
      <c r="B5" s="497"/>
      <c r="C5" s="500"/>
      <c r="D5" s="130"/>
      <c r="E5" s="133"/>
      <c r="F5" s="136" t="str">
        <f t="shared" si="0"/>
        <v/>
      </c>
      <c r="G5" s="125"/>
      <c r="H5" s="126" t="s">
        <v>203</v>
      </c>
      <c r="I5" s="12"/>
      <c r="J5" s="13"/>
      <c r="K5" s="14">
        <v>1.3</v>
      </c>
      <c r="L5" s="15" t="s">
        <v>30</v>
      </c>
      <c r="M5" s="16"/>
      <c r="N5" s="13"/>
      <c r="O5" s="13"/>
      <c r="P5" s="15"/>
      <c r="Q5" s="488"/>
      <c r="R5" s="13">
        <v>2</v>
      </c>
      <c r="S5" s="18">
        <v>0.5</v>
      </c>
      <c r="T5" s="491"/>
      <c r="U5" s="13"/>
      <c r="V5" s="13"/>
      <c r="W5" s="13"/>
      <c r="X5" s="13"/>
      <c r="Y5" s="13"/>
      <c r="Z5" s="491"/>
      <c r="AA5" s="13"/>
      <c r="AB5" s="13"/>
      <c r="AC5" s="13"/>
      <c r="AD5" s="13"/>
      <c r="AE5" s="13"/>
      <c r="AF5" s="13"/>
      <c r="AG5" s="13"/>
      <c r="AH5" s="13"/>
      <c r="AI5" s="15"/>
    </row>
    <row r="6" spans="1:35" x14ac:dyDescent="0.25">
      <c r="A6" s="497"/>
      <c r="B6" s="497"/>
      <c r="C6" s="500"/>
      <c r="D6" s="130"/>
      <c r="E6" s="133"/>
      <c r="F6" s="136" t="str">
        <f t="shared" si="0"/>
        <v/>
      </c>
      <c r="G6" s="125"/>
      <c r="H6" s="126" t="s">
        <v>205</v>
      </c>
      <c r="I6" s="12"/>
      <c r="J6" s="13"/>
      <c r="K6" s="14">
        <v>1.4</v>
      </c>
      <c r="L6" s="15" t="s">
        <v>31</v>
      </c>
      <c r="M6" s="16"/>
      <c r="N6" s="13"/>
      <c r="O6" s="13"/>
      <c r="P6" s="15"/>
      <c r="Q6" s="488"/>
      <c r="R6" s="13"/>
      <c r="S6" s="18"/>
      <c r="T6" s="491"/>
      <c r="U6" s="13"/>
      <c r="V6" s="13"/>
      <c r="W6" s="13"/>
      <c r="X6" s="13"/>
      <c r="Y6" s="13"/>
      <c r="Z6" s="491"/>
      <c r="AA6" s="13"/>
      <c r="AB6" s="13"/>
      <c r="AC6" s="13"/>
      <c r="AD6" s="13"/>
      <c r="AE6" s="13"/>
      <c r="AF6" s="13"/>
      <c r="AG6" s="13"/>
      <c r="AH6" s="13"/>
      <c r="AI6" s="15"/>
    </row>
    <row r="7" spans="1:35" x14ac:dyDescent="0.25">
      <c r="A7" s="497"/>
      <c r="B7" s="497"/>
      <c r="C7" s="500"/>
      <c r="D7" s="130"/>
      <c r="E7" s="133"/>
      <c r="F7" s="136" t="str">
        <f t="shared" si="0"/>
        <v/>
      </c>
      <c r="G7" s="125"/>
      <c r="H7" s="126"/>
      <c r="I7" s="12"/>
      <c r="J7" s="13"/>
      <c r="K7" s="14"/>
      <c r="L7" s="15"/>
      <c r="M7" s="16"/>
      <c r="N7" s="13"/>
      <c r="O7" s="13"/>
      <c r="P7" s="15"/>
      <c r="Q7" s="488"/>
      <c r="R7" s="13"/>
      <c r="S7" s="18"/>
      <c r="T7" s="491"/>
      <c r="U7" s="13"/>
      <c r="V7" s="13"/>
      <c r="W7" s="13"/>
      <c r="X7" s="13"/>
      <c r="Y7" s="13"/>
      <c r="Z7" s="491"/>
      <c r="AA7" s="13"/>
      <c r="AB7" s="13"/>
      <c r="AC7" s="13"/>
      <c r="AD7" s="13"/>
      <c r="AE7" s="13"/>
      <c r="AF7" s="13"/>
      <c r="AG7" s="13"/>
      <c r="AH7" s="13"/>
      <c r="AI7" s="15"/>
    </row>
    <row r="8" spans="1:35" x14ac:dyDescent="0.25">
      <c r="A8" s="497"/>
      <c r="B8" s="497"/>
      <c r="C8" s="500"/>
      <c r="D8" s="130"/>
      <c r="E8" s="133"/>
      <c r="F8" s="136" t="str">
        <f t="shared" si="0"/>
        <v/>
      </c>
      <c r="G8" s="125"/>
      <c r="H8" s="126"/>
      <c r="I8" s="12">
        <v>2</v>
      </c>
      <c r="J8" s="13" t="s">
        <v>32</v>
      </c>
      <c r="K8" s="14">
        <v>2.1</v>
      </c>
      <c r="L8" s="15" t="s">
        <v>33</v>
      </c>
      <c r="M8" s="16"/>
      <c r="N8" s="13"/>
      <c r="O8" s="13"/>
      <c r="P8" s="15"/>
      <c r="Q8" s="488"/>
      <c r="R8" s="13"/>
      <c r="S8" s="18">
        <v>1</v>
      </c>
      <c r="T8" s="491"/>
      <c r="U8" s="13"/>
      <c r="V8" s="13"/>
      <c r="W8" s="13"/>
      <c r="X8" s="13"/>
      <c r="Y8" s="13"/>
      <c r="Z8" s="491"/>
      <c r="AA8" s="13"/>
      <c r="AB8" s="13"/>
      <c r="AC8" s="13"/>
      <c r="AD8" s="13"/>
      <c r="AE8" s="13"/>
      <c r="AF8" s="13"/>
      <c r="AG8" s="13"/>
      <c r="AH8" s="13"/>
      <c r="AI8" s="15"/>
    </row>
    <row r="9" spans="1:35" x14ac:dyDescent="0.25">
      <c r="A9" s="497"/>
      <c r="B9" s="497"/>
      <c r="C9" s="500"/>
      <c r="D9" s="130"/>
      <c r="E9" s="133"/>
      <c r="F9" s="136" t="str">
        <f t="shared" si="0"/>
        <v/>
      </c>
      <c r="G9" s="125"/>
      <c r="H9" s="126"/>
      <c r="I9" s="12"/>
      <c r="J9" s="13"/>
      <c r="K9" s="14">
        <v>2.2000000000000002</v>
      </c>
      <c r="L9" s="15" t="s">
        <v>34</v>
      </c>
      <c r="M9" s="16"/>
      <c r="N9" s="13"/>
      <c r="O9" s="13"/>
      <c r="P9" s="15"/>
      <c r="Q9" s="488"/>
      <c r="R9" s="13"/>
      <c r="S9" s="18">
        <v>1</v>
      </c>
      <c r="T9" s="491"/>
      <c r="U9" s="13"/>
      <c r="V9" s="13"/>
      <c r="W9" s="13"/>
      <c r="X9" s="13"/>
      <c r="Y9" s="13"/>
      <c r="Z9" s="491"/>
      <c r="AA9" s="13"/>
      <c r="AB9" s="13"/>
      <c r="AC9" s="13"/>
      <c r="AD9" s="13"/>
      <c r="AE9" s="13"/>
      <c r="AF9" s="13"/>
      <c r="AG9" s="13"/>
      <c r="AH9" s="13"/>
      <c r="AI9" s="15"/>
    </row>
    <row r="10" spans="1:35" x14ac:dyDescent="0.25">
      <c r="A10" s="497"/>
      <c r="B10" s="497"/>
      <c r="C10" s="500"/>
      <c r="D10" s="130"/>
      <c r="E10" s="133"/>
      <c r="F10" s="136" t="str">
        <f t="shared" si="0"/>
        <v/>
      </c>
      <c r="G10" s="125"/>
      <c r="H10" s="126"/>
      <c r="I10" s="12"/>
      <c r="J10" s="13"/>
      <c r="K10" s="14">
        <v>2.2999999999999998</v>
      </c>
      <c r="L10" s="15" t="s">
        <v>35</v>
      </c>
      <c r="M10" s="16"/>
      <c r="N10" s="13"/>
      <c r="O10" s="13"/>
      <c r="P10" s="15"/>
      <c r="Q10" s="488"/>
      <c r="R10" s="13"/>
      <c r="S10" s="18"/>
      <c r="T10" s="491"/>
      <c r="U10" s="13"/>
      <c r="V10" s="13"/>
      <c r="W10" s="13"/>
      <c r="X10" s="13"/>
      <c r="Y10" s="13"/>
      <c r="Z10" s="491"/>
      <c r="AA10" s="13"/>
      <c r="AB10" s="13"/>
      <c r="AC10" s="13"/>
      <c r="AD10" s="13"/>
      <c r="AE10" s="13"/>
      <c r="AF10" s="13"/>
      <c r="AG10" s="13"/>
      <c r="AH10" s="13"/>
      <c r="AI10" s="15"/>
    </row>
    <row r="11" spans="1:35" x14ac:dyDescent="0.25">
      <c r="A11" s="497"/>
      <c r="B11" s="497"/>
      <c r="C11" s="500"/>
      <c r="D11" s="130"/>
      <c r="E11" s="133"/>
      <c r="F11" s="136" t="str">
        <f t="shared" si="0"/>
        <v/>
      </c>
      <c r="G11" s="125"/>
      <c r="H11" s="126"/>
      <c r="I11" s="12"/>
      <c r="J11" s="13"/>
      <c r="K11" s="14"/>
      <c r="L11" s="15"/>
      <c r="M11" s="16"/>
      <c r="N11" s="13"/>
      <c r="O11" s="13"/>
      <c r="P11" s="15"/>
      <c r="Q11" s="488"/>
      <c r="R11" s="13"/>
      <c r="S11" s="18"/>
      <c r="T11" s="491"/>
      <c r="U11" s="13"/>
      <c r="V11" s="13"/>
      <c r="W11" s="13"/>
      <c r="X11" s="13"/>
      <c r="Y11" s="13"/>
      <c r="Z11" s="491"/>
      <c r="AA11" s="13"/>
      <c r="AB11" s="13"/>
      <c r="AC11" s="13"/>
      <c r="AD11" s="13"/>
      <c r="AE11" s="13"/>
      <c r="AF11" s="13"/>
      <c r="AG11" s="13"/>
      <c r="AH11" s="13"/>
      <c r="AI11" s="15"/>
    </row>
    <row r="12" spans="1:35" x14ac:dyDescent="0.25">
      <c r="A12" s="497"/>
      <c r="B12" s="497"/>
      <c r="C12" s="500"/>
      <c r="D12" s="130"/>
      <c r="E12" s="133"/>
      <c r="F12" s="136" t="str">
        <f t="shared" si="0"/>
        <v/>
      </c>
      <c r="G12" s="125"/>
      <c r="H12" s="126"/>
      <c r="I12" s="12">
        <v>3</v>
      </c>
      <c r="J12" s="13" t="s">
        <v>36</v>
      </c>
      <c r="K12" s="14">
        <v>3.1</v>
      </c>
      <c r="L12" s="15" t="s">
        <v>37</v>
      </c>
      <c r="M12" s="16"/>
      <c r="N12" s="13"/>
      <c r="O12" s="13"/>
      <c r="P12" s="15"/>
      <c r="Q12" s="488"/>
      <c r="R12" s="13">
        <v>5</v>
      </c>
      <c r="S12" s="18"/>
      <c r="T12" s="491"/>
      <c r="U12" s="13"/>
      <c r="V12" s="13"/>
      <c r="W12" s="13"/>
      <c r="X12" s="13"/>
      <c r="Y12" s="13"/>
      <c r="Z12" s="491"/>
      <c r="AA12" s="13"/>
      <c r="AB12" s="13"/>
      <c r="AC12" s="13"/>
      <c r="AD12" s="13"/>
      <c r="AE12" s="13"/>
      <c r="AF12" s="13"/>
      <c r="AG12" s="13"/>
      <c r="AH12" s="13"/>
      <c r="AI12" s="15"/>
    </row>
    <row r="13" spans="1:35" x14ac:dyDescent="0.25">
      <c r="A13" s="497"/>
      <c r="B13" s="497"/>
      <c r="C13" s="500"/>
      <c r="D13" s="130"/>
      <c r="E13" s="133"/>
      <c r="F13" s="136" t="str">
        <f t="shared" si="0"/>
        <v/>
      </c>
      <c r="G13" s="125"/>
      <c r="H13" s="126"/>
      <c r="I13" s="12"/>
      <c r="J13" s="13"/>
      <c r="K13" s="14">
        <v>3.2</v>
      </c>
      <c r="L13" s="15" t="s">
        <v>38</v>
      </c>
      <c r="M13" s="16"/>
      <c r="N13" s="13"/>
      <c r="O13" s="13"/>
      <c r="P13" s="15"/>
      <c r="Q13" s="488"/>
      <c r="R13" s="13">
        <v>5</v>
      </c>
      <c r="S13" s="18">
        <v>0</v>
      </c>
      <c r="T13" s="491"/>
      <c r="U13" s="13"/>
      <c r="V13" s="13"/>
      <c r="W13" s="13"/>
      <c r="X13" s="13"/>
      <c r="Y13" s="13"/>
      <c r="Z13" s="491"/>
      <c r="AA13" s="13"/>
      <c r="AB13" s="13"/>
      <c r="AC13" s="13"/>
      <c r="AD13" s="13"/>
      <c r="AE13" s="13"/>
      <c r="AF13" s="13"/>
      <c r="AG13" s="13"/>
      <c r="AH13" s="13"/>
      <c r="AI13" s="15"/>
    </row>
    <row r="14" spans="1:35" x14ac:dyDescent="0.25">
      <c r="A14" s="497"/>
      <c r="B14" s="497"/>
      <c r="C14" s="500"/>
      <c r="D14" s="130"/>
      <c r="E14" s="133"/>
      <c r="F14" s="136" t="str">
        <f t="shared" si="0"/>
        <v/>
      </c>
      <c r="G14" s="125"/>
      <c r="H14" s="126"/>
      <c r="I14" s="19"/>
      <c r="J14" s="20"/>
      <c r="K14" s="14">
        <v>3.3</v>
      </c>
      <c r="L14" s="15" t="s">
        <v>39</v>
      </c>
      <c r="M14" s="21"/>
      <c r="N14" s="20"/>
      <c r="O14" s="20"/>
      <c r="P14" s="22"/>
      <c r="Q14" s="488"/>
      <c r="R14" s="13">
        <v>12</v>
      </c>
      <c r="S14" s="18">
        <v>0</v>
      </c>
      <c r="T14" s="491"/>
      <c r="U14" s="13"/>
      <c r="V14" s="13"/>
      <c r="W14" s="13"/>
      <c r="X14" s="13"/>
      <c r="Y14" s="13"/>
      <c r="Z14" s="491"/>
      <c r="AA14" s="13"/>
      <c r="AB14" s="13"/>
      <c r="AC14" s="13"/>
      <c r="AD14" s="13"/>
      <c r="AE14" s="13"/>
      <c r="AF14" s="13"/>
      <c r="AG14" s="13"/>
      <c r="AH14" s="13"/>
      <c r="AI14" s="15"/>
    </row>
    <row r="15" spans="1:35" ht="15.75" thickBot="1" x14ac:dyDescent="0.3">
      <c r="A15" s="497"/>
      <c r="B15" s="497"/>
      <c r="C15" s="500"/>
      <c r="D15" s="130"/>
      <c r="E15" s="133"/>
      <c r="F15" s="136" t="str">
        <f t="shared" si="0"/>
        <v/>
      </c>
      <c r="G15" s="127"/>
      <c r="H15" s="128"/>
      <c r="I15" s="23"/>
      <c r="J15" s="24"/>
      <c r="K15" s="25"/>
      <c r="L15" s="26"/>
      <c r="M15" s="27"/>
      <c r="N15" s="24"/>
      <c r="O15" s="24"/>
      <c r="P15" s="26"/>
      <c r="Q15" s="489"/>
      <c r="R15" s="24"/>
      <c r="S15" s="28"/>
      <c r="T15" s="492"/>
      <c r="U15" s="24"/>
      <c r="V15" s="24"/>
      <c r="W15" s="24"/>
      <c r="X15" s="24"/>
      <c r="Y15" s="24"/>
      <c r="Z15" s="492"/>
      <c r="AA15" s="24"/>
      <c r="AB15" s="24"/>
      <c r="AC15" s="24"/>
      <c r="AD15" s="24"/>
      <c r="AE15" s="24"/>
      <c r="AF15" s="24"/>
      <c r="AG15" s="24"/>
      <c r="AH15" s="24"/>
      <c r="AI15" s="26"/>
    </row>
    <row r="16" spans="1:35" ht="15" customHeight="1" x14ac:dyDescent="0.25">
      <c r="A16" s="497"/>
      <c r="B16" s="497"/>
      <c r="C16" s="500"/>
      <c r="D16" s="130"/>
      <c r="E16" s="133"/>
      <c r="F16" s="136" t="str">
        <f t="shared" si="0"/>
        <v/>
      </c>
      <c r="G16" s="123" t="s">
        <v>40</v>
      </c>
      <c r="H16" s="124" t="s">
        <v>206</v>
      </c>
      <c r="I16" s="5">
        <v>4</v>
      </c>
      <c r="J16" s="6" t="s">
        <v>41</v>
      </c>
      <c r="K16" s="7">
        <v>4.0999999999999996</v>
      </c>
      <c r="L16" s="8" t="s">
        <v>42</v>
      </c>
      <c r="M16" s="9"/>
      <c r="N16" s="6"/>
      <c r="O16" s="6"/>
      <c r="P16" s="8"/>
      <c r="Q16" s="484">
        <v>4</v>
      </c>
      <c r="R16" s="31"/>
      <c r="S16" s="32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/>
    </row>
    <row r="17" spans="1:35" ht="15.75" thickBot="1" x14ac:dyDescent="0.3">
      <c r="A17" s="497"/>
      <c r="B17" s="497"/>
      <c r="C17" s="500"/>
      <c r="D17" s="130"/>
      <c r="E17" s="133"/>
      <c r="F17" s="136" t="str">
        <f t="shared" si="0"/>
        <v/>
      </c>
      <c r="G17" s="127"/>
      <c r="H17" s="128" t="s">
        <v>207</v>
      </c>
      <c r="I17" s="23"/>
      <c r="J17" s="24"/>
      <c r="K17" s="25">
        <v>4.2</v>
      </c>
      <c r="L17" s="26" t="s">
        <v>43</v>
      </c>
      <c r="M17" s="27"/>
      <c r="N17" s="24"/>
      <c r="O17" s="24"/>
      <c r="P17" s="26"/>
      <c r="Q17" s="486"/>
      <c r="R17" s="27">
        <v>5</v>
      </c>
      <c r="S17" s="33">
        <v>0.5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6"/>
    </row>
    <row r="18" spans="1:35" x14ac:dyDescent="0.25">
      <c r="A18" s="497"/>
      <c r="B18" s="497"/>
      <c r="C18" s="500"/>
      <c r="D18" s="130"/>
      <c r="E18" s="133"/>
      <c r="F18" s="136" t="str">
        <f t="shared" si="0"/>
        <v/>
      </c>
      <c r="G18" s="123" t="s">
        <v>44</v>
      </c>
      <c r="H18" s="6" t="s">
        <v>45</v>
      </c>
      <c r="I18" s="5">
        <v>5</v>
      </c>
      <c r="J18" s="6" t="s">
        <v>46</v>
      </c>
      <c r="K18" s="7">
        <v>5.0999999999999996</v>
      </c>
      <c r="L18" s="8" t="s">
        <v>47</v>
      </c>
      <c r="M18" s="9"/>
      <c r="N18" s="6"/>
      <c r="O18" s="6"/>
      <c r="P18" s="8"/>
      <c r="Q18" s="484">
        <v>8</v>
      </c>
      <c r="R18" s="9">
        <v>2</v>
      </c>
      <c r="S18" s="32">
        <v>0.5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8"/>
    </row>
    <row r="19" spans="1:35" x14ac:dyDescent="0.25">
      <c r="A19" s="497"/>
      <c r="B19" s="497"/>
      <c r="C19" s="500"/>
      <c r="D19" s="130"/>
      <c r="E19" s="133"/>
      <c r="F19" s="136" t="str">
        <f t="shared" si="0"/>
        <v/>
      </c>
      <c r="G19" s="125"/>
      <c r="H19" s="13" t="s">
        <v>48</v>
      </c>
      <c r="I19" s="12"/>
      <c r="J19" s="13"/>
      <c r="K19" s="14">
        <v>5.2</v>
      </c>
      <c r="L19" s="15" t="s">
        <v>49</v>
      </c>
      <c r="M19" s="16"/>
      <c r="N19" s="13"/>
      <c r="O19" s="13"/>
      <c r="P19" s="15"/>
      <c r="Q19" s="485"/>
      <c r="R19" s="16">
        <v>1</v>
      </c>
      <c r="S19" s="3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5"/>
    </row>
    <row r="20" spans="1:35" x14ac:dyDescent="0.25">
      <c r="A20" s="497"/>
      <c r="B20" s="497"/>
      <c r="C20" s="500"/>
      <c r="D20" s="130"/>
      <c r="E20" s="133"/>
      <c r="F20" s="136" t="str">
        <f t="shared" si="0"/>
        <v/>
      </c>
      <c r="G20" s="125"/>
      <c r="H20" s="13" t="s">
        <v>50</v>
      </c>
      <c r="I20" s="12"/>
      <c r="J20" s="13"/>
      <c r="K20" s="14">
        <v>5.3</v>
      </c>
      <c r="L20" s="15" t="s">
        <v>51</v>
      </c>
      <c r="M20" s="16"/>
      <c r="N20" s="13"/>
      <c r="O20" s="13"/>
      <c r="P20" s="15"/>
      <c r="Q20" s="485"/>
      <c r="R20" s="35"/>
      <c r="S20" s="3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</row>
    <row r="21" spans="1:35" x14ac:dyDescent="0.25">
      <c r="A21" s="497"/>
      <c r="B21" s="497"/>
      <c r="C21" s="500"/>
      <c r="D21" s="130"/>
      <c r="E21" s="133"/>
      <c r="F21" s="136" t="str">
        <f t="shared" si="0"/>
        <v/>
      </c>
      <c r="G21" s="125"/>
      <c r="H21" s="13" t="s">
        <v>52</v>
      </c>
      <c r="I21" s="12"/>
      <c r="J21" s="13"/>
      <c r="K21" s="14">
        <v>5.4</v>
      </c>
      <c r="L21" s="15" t="s">
        <v>53</v>
      </c>
      <c r="M21" s="16"/>
      <c r="N21" s="13"/>
      <c r="O21" s="13"/>
      <c r="P21" s="15"/>
      <c r="Q21" s="485"/>
      <c r="R21" s="16">
        <v>2</v>
      </c>
      <c r="S21" s="3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</row>
    <row r="22" spans="1:35" ht="15.75" thickBot="1" x14ac:dyDescent="0.3">
      <c r="A22" s="497"/>
      <c r="B22" s="497"/>
      <c r="C22" s="500"/>
      <c r="D22" s="130"/>
      <c r="E22" s="133"/>
      <c r="F22" s="136" t="str">
        <f t="shared" si="0"/>
        <v/>
      </c>
      <c r="G22" s="127"/>
      <c r="H22" s="24"/>
      <c r="I22" s="23"/>
      <c r="J22" s="24"/>
      <c r="K22" s="25">
        <v>5.5</v>
      </c>
      <c r="L22" s="26" t="s">
        <v>54</v>
      </c>
      <c r="M22" s="27"/>
      <c r="N22" s="24"/>
      <c r="O22" s="24"/>
      <c r="P22" s="26"/>
      <c r="Q22" s="486"/>
      <c r="R22" s="27">
        <v>2</v>
      </c>
      <c r="S22" s="3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6"/>
    </row>
    <row r="23" spans="1:35" x14ac:dyDescent="0.25">
      <c r="A23" s="497"/>
      <c r="B23" s="497"/>
      <c r="C23" s="500"/>
      <c r="D23" s="130"/>
      <c r="E23" s="133"/>
      <c r="F23" s="136" t="str">
        <f t="shared" si="0"/>
        <v/>
      </c>
      <c r="G23" s="123" t="s">
        <v>55</v>
      </c>
      <c r="H23" s="6" t="s">
        <v>56</v>
      </c>
      <c r="I23" s="5">
        <v>6</v>
      </c>
      <c r="J23" s="6" t="s">
        <v>57</v>
      </c>
      <c r="K23" s="7">
        <v>6.1</v>
      </c>
      <c r="L23" s="8" t="s">
        <v>58</v>
      </c>
      <c r="M23" s="9"/>
      <c r="N23" s="6"/>
      <c r="O23" s="6"/>
      <c r="P23" s="8"/>
      <c r="Q23" s="484">
        <v>3</v>
      </c>
      <c r="R23" s="9"/>
      <c r="S23" s="32">
        <v>1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8"/>
    </row>
    <row r="24" spans="1:35" x14ac:dyDescent="0.25">
      <c r="A24" s="497"/>
      <c r="B24" s="497"/>
      <c r="C24" s="500"/>
      <c r="D24" s="130"/>
      <c r="E24" s="133"/>
      <c r="F24" s="136" t="str">
        <f t="shared" si="0"/>
        <v/>
      </c>
      <c r="G24" s="125"/>
      <c r="H24" s="13"/>
      <c r="I24" s="12"/>
      <c r="J24" s="13"/>
      <c r="K24" s="14">
        <v>6.2</v>
      </c>
      <c r="L24" s="15" t="s">
        <v>59</v>
      </c>
      <c r="M24" s="16"/>
      <c r="N24" s="13"/>
      <c r="O24" s="13"/>
      <c r="P24" s="15"/>
      <c r="Q24" s="485"/>
      <c r="R24" s="16"/>
      <c r="S24" s="34">
        <v>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</row>
    <row r="25" spans="1:35" x14ac:dyDescent="0.25">
      <c r="A25" s="497"/>
      <c r="B25" s="497"/>
      <c r="C25" s="500"/>
      <c r="D25" s="130"/>
      <c r="E25" s="133"/>
      <c r="F25" s="136" t="str">
        <f t="shared" si="0"/>
        <v/>
      </c>
      <c r="G25" s="125"/>
      <c r="H25" s="13"/>
      <c r="I25" s="12"/>
      <c r="J25" s="13"/>
      <c r="K25" s="14">
        <v>6.3</v>
      </c>
      <c r="L25" s="15"/>
      <c r="M25" s="16"/>
      <c r="N25" s="13"/>
      <c r="O25" s="13"/>
      <c r="P25" s="15"/>
      <c r="Q25" s="485"/>
      <c r="R25" s="16"/>
      <c r="S25" s="3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</row>
    <row r="26" spans="1:35" ht="15.75" thickBot="1" x14ac:dyDescent="0.3">
      <c r="A26" s="497"/>
      <c r="B26" s="497"/>
      <c r="C26" s="500"/>
      <c r="D26" s="131"/>
      <c r="E26" s="134"/>
      <c r="F26" s="137" t="str">
        <f t="shared" si="0"/>
        <v/>
      </c>
      <c r="G26" s="127"/>
      <c r="H26" s="24"/>
      <c r="I26" s="23"/>
      <c r="J26" s="24"/>
      <c r="K26" s="25"/>
      <c r="L26" s="26"/>
      <c r="M26" s="27"/>
      <c r="N26" s="24"/>
      <c r="O26" s="24"/>
      <c r="P26" s="26"/>
      <c r="Q26" s="486"/>
      <c r="R26" s="27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6"/>
    </row>
    <row r="27" spans="1:35" ht="15" customHeight="1" x14ac:dyDescent="0.25">
      <c r="A27" s="497"/>
      <c r="B27" s="497"/>
      <c r="C27" s="500"/>
      <c r="D27" s="138" t="s">
        <v>60</v>
      </c>
      <c r="E27" s="141" t="s">
        <v>199</v>
      </c>
      <c r="F27" s="144">
        <f>IF(E27="Marginal",2,IF(E27="Basic",4,IF(E27="Good",6,IF(E27="Better",8,IF(E27="Cutting-Edge",15,"")))))</f>
        <v>2</v>
      </c>
      <c r="G27" s="141" t="s">
        <v>61</v>
      </c>
      <c r="H27" s="50" t="s">
        <v>210</v>
      </c>
      <c r="I27" s="37">
        <v>7</v>
      </c>
      <c r="J27" s="38" t="s">
        <v>62</v>
      </c>
      <c r="K27" s="38">
        <v>7.1</v>
      </c>
      <c r="L27" s="39" t="s">
        <v>63</v>
      </c>
      <c r="M27" s="38"/>
      <c r="N27" s="38"/>
      <c r="O27" s="38"/>
      <c r="P27" s="38"/>
      <c r="Q27" s="478">
        <v>7</v>
      </c>
      <c r="R27" s="40">
        <v>2</v>
      </c>
      <c r="S27" s="32">
        <v>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1" t="s">
        <v>64</v>
      </c>
    </row>
    <row r="28" spans="1:35" x14ac:dyDescent="0.25">
      <c r="A28" s="497"/>
      <c r="B28" s="497"/>
      <c r="C28" s="500"/>
      <c r="D28" s="139"/>
      <c r="E28" s="142"/>
      <c r="F28" s="145" t="str">
        <f t="shared" ref="F28:F91" si="1">IF(E28="Marginal",2,IF(E28="Basic",4,IF(E28="Good",6,IF(E28="Better",8,IF(E28="Cutting-Edge",15,"")))))</f>
        <v/>
      </c>
      <c r="G28" s="142"/>
      <c r="H28" s="53" t="s">
        <v>208</v>
      </c>
      <c r="I28" s="42"/>
      <c r="J28" s="39"/>
      <c r="K28" s="39">
        <v>7.2</v>
      </c>
      <c r="L28" s="39" t="s">
        <v>65</v>
      </c>
      <c r="M28" s="39"/>
      <c r="N28" s="39"/>
      <c r="O28" s="39"/>
      <c r="P28" s="39"/>
      <c r="Q28" s="479"/>
      <c r="R28" s="43">
        <v>5</v>
      </c>
      <c r="S28" s="34">
        <v>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4"/>
    </row>
    <row r="29" spans="1:35" x14ac:dyDescent="0.25">
      <c r="A29" s="497"/>
      <c r="B29" s="497"/>
      <c r="C29" s="500"/>
      <c r="D29" s="139"/>
      <c r="E29" s="142"/>
      <c r="F29" s="145" t="str">
        <f t="shared" si="1"/>
        <v/>
      </c>
      <c r="G29" s="142"/>
      <c r="H29" s="53" t="s">
        <v>209</v>
      </c>
      <c r="I29" s="42"/>
      <c r="J29" s="39"/>
      <c r="K29" s="39">
        <v>7.3</v>
      </c>
      <c r="L29" s="39" t="s">
        <v>66</v>
      </c>
      <c r="M29" s="39"/>
      <c r="N29" s="39"/>
      <c r="O29" s="39"/>
      <c r="P29" s="39"/>
      <c r="Q29" s="479"/>
      <c r="R29" s="43">
        <v>3</v>
      </c>
      <c r="S29" s="34">
        <v>0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4"/>
    </row>
    <row r="30" spans="1:35" x14ac:dyDescent="0.25">
      <c r="A30" s="497"/>
      <c r="B30" s="497"/>
      <c r="C30" s="500"/>
      <c r="D30" s="139"/>
      <c r="E30" s="142"/>
      <c r="F30" s="145" t="str">
        <f t="shared" si="1"/>
        <v/>
      </c>
      <c r="G30" s="142"/>
      <c r="H30" s="53"/>
      <c r="I30" s="42"/>
      <c r="J30" s="39"/>
      <c r="K30" s="39">
        <v>7.4</v>
      </c>
      <c r="L30" s="39" t="s">
        <v>67</v>
      </c>
      <c r="M30" s="39"/>
      <c r="N30" s="39"/>
      <c r="O30" s="39"/>
      <c r="P30" s="39"/>
      <c r="Q30" s="479"/>
      <c r="R30" s="35"/>
      <c r="S30" s="34">
        <v>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4"/>
    </row>
    <row r="31" spans="1:35" x14ac:dyDescent="0.25">
      <c r="A31" s="497"/>
      <c r="B31" s="497"/>
      <c r="C31" s="500"/>
      <c r="D31" s="139"/>
      <c r="E31" s="142"/>
      <c r="F31" s="145" t="str">
        <f t="shared" si="1"/>
        <v/>
      </c>
      <c r="G31" s="142"/>
      <c r="H31" s="53"/>
      <c r="I31" s="42"/>
      <c r="J31" s="39"/>
      <c r="K31" s="39">
        <v>7.5</v>
      </c>
      <c r="L31" s="39" t="s">
        <v>68</v>
      </c>
      <c r="M31" s="39"/>
      <c r="N31" s="39"/>
      <c r="O31" s="39"/>
      <c r="P31" s="39"/>
      <c r="Q31" s="479"/>
      <c r="R31" s="43">
        <v>3</v>
      </c>
      <c r="S31" s="34">
        <v>0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4"/>
    </row>
    <row r="32" spans="1:35" x14ac:dyDescent="0.25">
      <c r="A32" s="497"/>
      <c r="B32" s="497"/>
      <c r="C32" s="500"/>
      <c r="D32" s="139"/>
      <c r="E32" s="142"/>
      <c r="F32" s="145" t="str">
        <f t="shared" si="1"/>
        <v/>
      </c>
      <c r="G32" s="142"/>
      <c r="H32" s="53"/>
      <c r="I32" s="42"/>
      <c r="J32" s="39"/>
      <c r="K32" s="39"/>
      <c r="L32" s="39"/>
      <c r="M32" s="39"/>
      <c r="N32" s="39"/>
      <c r="O32" s="39"/>
      <c r="P32" s="39"/>
      <c r="Q32" s="479"/>
      <c r="R32" s="43"/>
      <c r="S32" s="34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4"/>
    </row>
    <row r="33" spans="1:35" x14ac:dyDescent="0.25">
      <c r="A33" s="497"/>
      <c r="B33" s="497"/>
      <c r="C33" s="500"/>
      <c r="D33" s="139"/>
      <c r="E33" s="142"/>
      <c r="F33" s="145" t="str">
        <f t="shared" si="1"/>
        <v/>
      </c>
      <c r="G33" s="142"/>
      <c r="H33" s="53"/>
      <c r="I33" s="42">
        <v>8</v>
      </c>
      <c r="J33" s="39" t="s">
        <v>69</v>
      </c>
      <c r="K33" s="39">
        <v>8.1</v>
      </c>
      <c r="L33" s="39" t="s">
        <v>70</v>
      </c>
      <c r="M33" s="39"/>
      <c r="N33" s="39"/>
      <c r="O33" s="39"/>
      <c r="P33" s="39"/>
      <c r="Q33" s="479"/>
      <c r="R33" s="43">
        <v>2</v>
      </c>
      <c r="S33" s="34">
        <v>0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4"/>
    </row>
    <row r="34" spans="1:35" x14ac:dyDescent="0.25">
      <c r="A34" s="497"/>
      <c r="B34" s="497"/>
      <c r="C34" s="500"/>
      <c r="D34" s="139"/>
      <c r="E34" s="142"/>
      <c r="F34" s="145" t="str">
        <f t="shared" si="1"/>
        <v/>
      </c>
      <c r="G34" s="142"/>
      <c r="H34" s="53"/>
      <c r="I34" s="42"/>
      <c r="J34" s="39"/>
      <c r="K34" s="39">
        <v>8.1999999999999993</v>
      </c>
      <c r="L34" s="39" t="s">
        <v>71</v>
      </c>
      <c r="M34" s="39"/>
      <c r="N34" s="39"/>
      <c r="O34" s="39"/>
      <c r="P34" s="39"/>
      <c r="Q34" s="479"/>
      <c r="R34" s="43">
        <v>1</v>
      </c>
      <c r="S34" s="34">
        <v>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4"/>
    </row>
    <row r="35" spans="1:35" x14ac:dyDescent="0.25">
      <c r="A35" s="497"/>
      <c r="B35" s="497"/>
      <c r="C35" s="500"/>
      <c r="D35" s="139"/>
      <c r="E35" s="142"/>
      <c r="F35" s="145" t="str">
        <f t="shared" si="1"/>
        <v/>
      </c>
      <c r="G35" s="142"/>
      <c r="H35" s="53"/>
      <c r="I35" s="42"/>
      <c r="J35" s="39"/>
      <c r="K35" s="39">
        <v>8.3000000000000007</v>
      </c>
      <c r="L35" s="39" t="s">
        <v>51</v>
      </c>
      <c r="M35" s="39"/>
      <c r="N35" s="39"/>
      <c r="O35" s="39"/>
      <c r="P35" s="39"/>
      <c r="Q35" s="479"/>
      <c r="R35" s="35"/>
      <c r="S35" s="34">
        <v>0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4"/>
    </row>
    <row r="36" spans="1:35" x14ac:dyDescent="0.25">
      <c r="A36" s="497"/>
      <c r="B36" s="497"/>
      <c r="C36" s="500"/>
      <c r="D36" s="139"/>
      <c r="E36" s="142"/>
      <c r="F36" s="145" t="str">
        <f t="shared" si="1"/>
        <v/>
      </c>
      <c r="G36" s="142"/>
      <c r="H36" s="53"/>
      <c r="I36" s="42"/>
      <c r="J36" s="39"/>
      <c r="K36" s="39">
        <v>8.5</v>
      </c>
      <c r="L36" s="39" t="s">
        <v>54</v>
      </c>
      <c r="M36" s="39"/>
      <c r="N36" s="39"/>
      <c r="O36" s="39"/>
      <c r="P36" s="39"/>
      <c r="Q36" s="479"/>
      <c r="R36" s="43">
        <v>5</v>
      </c>
      <c r="S36" s="34">
        <v>0</v>
      </c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4"/>
    </row>
    <row r="37" spans="1:35" x14ac:dyDescent="0.25">
      <c r="A37" s="497"/>
      <c r="B37" s="497"/>
      <c r="C37" s="500"/>
      <c r="D37" s="139"/>
      <c r="E37" s="142"/>
      <c r="F37" s="145" t="str">
        <f t="shared" si="1"/>
        <v/>
      </c>
      <c r="G37" s="142"/>
      <c r="H37" s="53"/>
      <c r="I37" s="42"/>
      <c r="J37" s="39"/>
      <c r="K37" s="39"/>
      <c r="L37" s="39"/>
      <c r="M37" s="39"/>
      <c r="N37" s="39"/>
      <c r="O37" s="39"/>
      <c r="P37" s="39"/>
      <c r="Q37" s="479"/>
      <c r="R37" s="43"/>
      <c r="S37" s="34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x14ac:dyDescent="0.25">
      <c r="A38" s="497"/>
      <c r="B38" s="497"/>
      <c r="C38" s="500"/>
      <c r="D38" s="139"/>
      <c r="E38" s="142"/>
      <c r="F38" s="145" t="str">
        <f t="shared" si="1"/>
        <v/>
      </c>
      <c r="G38" s="142"/>
      <c r="H38" s="53"/>
      <c r="I38" s="42">
        <v>9</v>
      </c>
      <c r="J38" s="39" t="s">
        <v>72</v>
      </c>
      <c r="K38" s="39">
        <v>9.1</v>
      </c>
      <c r="L38" s="39" t="s">
        <v>73</v>
      </c>
      <c r="M38" s="39"/>
      <c r="N38" s="39"/>
      <c r="O38" s="39"/>
      <c r="P38" s="39"/>
      <c r="Q38" s="479"/>
      <c r="R38" s="43">
        <v>3</v>
      </c>
      <c r="S38" s="34">
        <v>0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4"/>
    </row>
    <row r="39" spans="1:35" x14ac:dyDescent="0.25">
      <c r="A39" s="497"/>
      <c r="B39" s="497"/>
      <c r="C39" s="500"/>
      <c r="D39" s="139"/>
      <c r="E39" s="142"/>
      <c r="F39" s="145" t="str">
        <f t="shared" si="1"/>
        <v/>
      </c>
      <c r="G39" s="142"/>
      <c r="H39" s="53"/>
      <c r="I39" s="42"/>
      <c r="J39" s="39"/>
      <c r="K39" s="39">
        <v>9.1999999999999993</v>
      </c>
      <c r="L39" s="39" t="s">
        <v>74</v>
      </c>
      <c r="M39" s="39"/>
      <c r="N39" s="39"/>
      <c r="O39" s="39"/>
      <c r="P39" s="39"/>
      <c r="Q39" s="479"/>
      <c r="R39" s="43">
        <v>4</v>
      </c>
      <c r="S39" s="34">
        <v>0</v>
      </c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x14ac:dyDescent="0.25">
      <c r="A40" s="497"/>
      <c r="B40" s="497"/>
      <c r="C40" s="500"/>
      <c r="D40" s="139"/>
      <c r="E40" s="142"/>
      <c r="F40" s="145" t="str">
        <f t="shared" si="1"/>
        <v/>
      </c>
      <c r="G40" s="142"/>
      <c r="H40" s="53"/>
      <c r="I40" s="42"/>
      <c r="J40" s="39"/>
      <c r="K40" s="39">
        <v>9.3000000000000007</v>
      </c>
      <c r="L40" s="39" t="s">
        <v>75</v>
      </c>
      <c r="M40" s="39"/>
      <c r="N40" s="39"/>
      <c r="O40" s="39"/>
      <c r="P40" s="39"/>
      <c r="Q40" s="479"/>
      <c r="R40" s="35"/>
      <c r="S40" s="34">
        <v>0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4"/>
    </row>
    <row r="41" spans="1:35" x14ac:dyDescent="0.25">
      <c r="A41" s="497"/>
      <c r="B41" s="497"/>
      <c r="C41" s="500"/>
      <c r="D41" s="139"/>
      <c r="E41" s="142"/>
      <c r="F41" s="145" t="str">
        <f t="shared" si="1"/>
        <v/>
      </c>
      <c r="G41" s="142"/>
      <c r="H41" s="53"/>
      <c r="I41" s="42"/>
      <c r="J41" s="39"/>
      <c r="K41" s="39">
        <v>9.4</v>
      </c>
      <c r="L41" s="39" t="s">
        <v>76</v>
      </c>
      <c r="M41" s="39"/>
      <c r="N41" s="39"/>
      <c r="O41" s="39"/>
      <c r="P41" s="39"/>
      <c r="Q41" s="479"/>
      <c r="R41" s="43">
        <v>4</v>
      </c>
      <c r="S41" s="34">
        <v>0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4"/>
    </row>
    <row r="42" spans="1:35" x14ac:dyDescent="0.25">
      <c r="A42" s="497"/>
      <c r="B42" s="497"/>
      <c r="C42" s="500"/>
      <c r="D42" s="139"/>
      <c r="E42" s="142"/>
      <c r="F42" s="145" t="str">
        <f t="shared" si="1"/>
        <v/>
      </c>
      <c r="G42" s="142"/>
      <c r="H42" s="53"/>
      <c r="I42" s="42"/>
      <c r="J42" s="39"/>
      <c r="K42" s="39"/>
      <c r="L42" s="39"/>
      <c r="M42" s="39"/>
      <c r="N42" s="39"/>
      <c r="O42" s="39"/>
      <c r="P42" s="39"/>
      <c r="Q42" s="479"/>
      <c r="R42" s="43"/>
      <c r="S42" s="34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x14ac:dyDescent="0.25">
      <c r="A43" s="497"/>
      <c r="B43" s="497"/>
      <c r="C43" s="500"/>
      <c r="D43" s="139"/>
      <c r="E43" s="142"/>
      <c r="F43" s="145" t="str">
        <f t="shared" si="1"/>
        <v/>
      </c>
      <c r="G43" s="142"/>
      <c r="H43" s="53"/>
      <c r="I43" s="42">
        <v>10</v>
      </c>
      <c r="J43" s="39" t="s">
        <v>77</v>
      </c>
      <c r="K43" s="39">
        <v>10.1</v>
      </c>
      <c r="L43" s="39" t="s">
        <v>70</v>
      </c>
      <c r="M43" s="39"/>
      <c r="N43" s="39"/>
      <c r="O43" s="39"/>
      <c r="P43" s="39"/>
      <c r="Q43" s="479"/>
      <c r="R43" s="43">
        <v>3</v>
      </c>
      <c r="S43" s="34">
        <v>0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4"/>
    </row>
    <row r="44" spans="1:35" x14ac:dyDescent="0.25">
      <c r="A44" s="497"/>
      <c r="B44" s="497"/>
      <c r="C44" s="500"/>
      <c r="D44" s="139"/>
      <c r="E44" s="142"/>
      <c r="F44" s="145" t="str">
        <f t="shared" si="1"/>
        <v/>
      </c>
      <c r="G44" s="142"/>
      <c r="H44" s="53"/>
      <c r="I44" s="42"/>
      <c r="J44" s="39"/>
      <c r="K44" s="39">
        <v>10.199999999999999</v>
      </c>
      <c r="L44" s="39" t="s">
        <v>71</v>
      </c>
      <c r="M44" s="39"/>
      <c r="N44" s="39"/>
      <c r="O44" s="39"/>
      <c r="P44" s="39"/>
      <c r="Q44" s="479"/>
      <c r="R44" s="43">
        <v>1</v>
      </c>
      <c r="S44" s="34">
        <v>0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4"/>
    </row>
    <row r="45" spans="1:35" x14ac:dyDescent="0.25">
      <c r="A45" s="497"/>
      <c r="B45" s="497"/>
      <c r="C45" s="500"/>
      <c r="D45" s="139"/>
      <c r="E45" s="142"/>
      <c r="F45" s="145" t="str">
        <f t="shared" si="1"/>
        <v/>
      </c>
      <c r="G45" s="142"/>
      <c r="H45" s="53"/>
      <c r="I45" s="42"/>
      <c r="J45" s="39"/>
      <c r="K45" s="39">
        <v>10.3</v>
      </c>
      <c r="L45" s="39" t="s">
        <v>51</v>
      </c>
      <c r="M45" s="39"/>
      <c r="N45" s="39"/>
      <c r="O45" s="39"/>
      <c r="P45" s="39"/>
      <c r="Q45" s="479"/>
      <c r="R45" s="35"/>
      <c r="S45" s="34">
        <v>0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x14ac:dyDescent="0.25">
      <c r="A46" s="497"/>
      <c r="B46" s="497"/>
      <c r="C46" s="500"/>
      <c r="D46" s="139"/>
      <c r="E46" s="142"/>
      <c r="F46" s="145" t="str">
        <f t="shared" si="1"/>
        <v/>
      </c>
      <c r="G46" s="142"/>
      <c r="H46" s="53"/>
      <c r="I46" s="42"/>
      <c r="J46" s="39"/>
      <c r="K46" s="39">
        <v>10.5</v>
      </c>
      <c r="L46" s="39" t="s">
        <v>78</v>
      </c>
      <c r="M46" s="39"/>
      <c r="N46" s="39"/>
      <c r="O46" s="39"/>
      <c r="P46" s="39"/>
      <c r="Q46" s="479"/>
      <c r="R46" s="43">
        <v>5</v>
      </c>
      <c r="S46" s="34">
        <v>0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x14ac:dyDescent="0.25">
      <c r="A47" s="497"/>
      <c r="B47" s="497"/>
      <c r="C47" s="500"/>
      <c r="D47" s="139"/>
      <c r="E47" s="142"/>
      <c r="F47" s="145" t="str">
        <f t="shared" si="1"/>
        <v/>
      </c>
      <c r="G47" s="142"/>
      <c r="H47" s="53"/>
      <c r="I47" s="42"/>
      <c r="J47" s="39"/>
      <c r="K47" s="39"/>
      <c r="L47" s="39"/>
      <c r="M47" s="39"/>
      <c r="N47" s="39"/>
      <c r="O47" s="39"/>
      <c r="P47" s="39"/>
      <c r="Q47" s="479"/>
      <c r="R47" s="43"/>
      <c r="S47" s="34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/>
    </row>
    <row r="48" spans="1:35" x14ac:dyDescent="0.25">
      <c r="A48" s="497"/>
      <c r="B48" s="497"/>
      <c r="C48" s="500"/>
      <c r="D48" s="139"/>
      <c r="E48" s="142"/>
      <c r="F48" s="145" t="str">
        <f t="shared" si="1"/>
        <v/>
      </c>
      <c r="G48" s="142"/>
      <c r="H48" s="53"/>
      <c r="I48" s="42">
        <v>11</v>
      </c>
      <c r="J48" s="39" t="s">
        <v>79</v>
      </c>
      <c r="K48" s="39">
        <v>11.1</v>
      </c>
      <c r="L48" s="39" t="s">
        <v>80</v>
      </c>
      <c r="M48" s="39"/>
      <c r="N48" s="39"/>
      <c r="O48" s="39"/>
      <c r="P48" s="39"/>
      <c r="Q48" s="479"/>
      <c r="R48" s="43">
        <v>4</v>
      </c>
      <c r="S48" s="34">
        <v>0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4" t="s">
        <v>81</v>
      </c>
    </row>
    <row r="49" spans="1:35" ht="15.75" thickBot="1" x14ac:dyDescent="0.3">
      <c r="A49" s="497"/>
      <c r="B49" s="497"/>
      <c r="C49" s="500"/>
      <c r="D49" s="140"/>
      <c r="E49" s="143"/>
      <c r="F49" s="146" t="str">
        <f t="shared" si="1"/>
        <v/>
      </c>
      <c r="G49" s="143"/>
      <c r="H49" s="147"/>
      <c r="I49" s="45"/>
      <c r="J49" s="46"/>
      <c r="K49" s="46">
        <v>11.2</v>
      </c>
      <c r="L49" s="46" t="s">
        <v>82</v>
      </c>
      <c r="M49" s="46"/>
      <c r="N49" s="46"/>
      <c r="O49" s="46"/>
      <c r="P49" s="46"/>
      <c r="Q49" s="480"/>
      <c r="R49" s="47">
        <v>10</v>
      </c>
      <c r="S49" s="33">
        <v>0</v>
      </c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8" t="s">
        <v>81</v>
      </c>
    </row>
    <row r="50" spans="1:35" ht="15" customHeight="1" x14ac:dyDescent="0.25">
      <c r="A50" s="497"/>
      <c r="B50" s="497"/>
      <c r="C50" s="500"/>
      <c r="D50" s="148" t="s">
        <v>83</v>
      </c>
      <c r="E50" s="151" t="s">
        <v>199</v>
      </c>
      <c r="F50" s="154">
        <f t="shared" si="1"/>
        <v>2</v>
      </c>
      <c r="G50" s="124" t="s">
        <v>211</v>
      </c>
      <c r="H50" s="124" t="s">
        <v>215</v>
      </c>
      <c r="I50" s="5">
        <v>12</v>
      </c>
      <c r="J50" s="6" t="s">
        <v>85</v>
      </c>
      <c r="K50" s="6">
        <v>12.1</v>
      </c>
      <c r="L50" s="6" t="s">
        <v>86</v>
      </c>
      <c r="M50" s="6"/>
      <c r="N50" s="6"/>
      <c r="O50" s="6"/>
      <c r="P50" s="6"/>
      <c r="Q50" s="481">
        <v>5</v>
      </c>
      <c r="R50" s="9">
        <v>4</v>
      </c>
      <c r="S50" s="32">
        <v>0.25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8" t="s">
        <v>87</v>
      </c>
    </row>
    <row r="51" spans="1:35" x14ac:dyDescent="0.25">
      <c r="A51" s="497"/>
      <c r="B51" s="497"/>
      <c r="C51" s="500"/>
      <c r="D51" s="149"/>
      <c r="E51" s="152"/>
      <c r="F51" s="154" t="str">
        <f t="shared" si="1"/>
        <v/>
      </c>
      <c r="G51" s="126" t="s">
        <v>212</v>
      </c>
      <c r="H51" s="126" t="s">
        <v>216</v>
      </c>
      <c r="I51" s="12"/>
      <c r="J51" s="13"/>
      <c r="K51" s="13">
        <v>12.2</v>
      </c>
      <c r="L51" s="13" t="s">
        <v>88</v>
      </c>
      <c r="M51" s="13"/>
      <c r="N51" s="13"/>
      <c r="O51" s="13"/>
      <c r="P51" s="13"/>
      <c r="Q51" s="482"/>
      <c r="R51" s="16">
        <v>4</v>
      </c>
      <c r="S51" s="34">
        <v>0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5"/>
    </row>
    <row r="52" spans="1:35" x14ac:dyDescent="0.25">
      <c r="A52" s="497"/>
      <c r="B52" s="497"/>
      <c r="C52" s="500"/>
      <c r="D52" s="149"/>
      <c r="E52" s="152"/>
      <c r="F52" s="154" t="str">
        <f t="shared" si="1"/>
        <v/>
      </c>
      <c r="G52" s="126" t="s">
        <v>213</v>
      </c>
      <c r="H52" s="126" t="s">
        <v>217</v>
      </c>
      <c r="I52" s="12"/>
      <c r="J52" s="13"/>
      <c r="K52" s="13">
        <v>12.3</v>
      </c>
      <c r="L52" s="13" t="s">
        <v>219</v>
      </c>
      <c r="M52" s="13"/>
      <c r="N52" s="13"/>
      <c r="O52" s="13"/>
      <c r="P52" s="13"/>
      <c r="Q52" s="482"/>
      <c r="R52" s="16"/>
      <c r="S52" s="34">
        <v>0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5"/>
    </row>
    <row r="53" spans="1:35" x14ac:dyDescent="0.25">
      <c r="A53" s="497"/>
      <c r="B53" s="497"/>
      <c r="C53" s="500"/>
      <c r="D53" s="149"/>
      <c r="E53" s="152"/>
      <c r="F53" s="154" t="str">
        <f t="shared" si="1"/>
        <v/>
      </c>
      <c r="G53" s="126" t="s">
        <v>214</v>
      </c>
      <c r="H53" s="126" t="s">
        <v>218</v>
      </c>
      <c r="I53" s="12"/>
      <c r="J53" s="13"/>
      <c r="K53" s="13"/>
      <c r="L53" s="13"/>
      <c r="M53" s="13"/>
      <c r="N53" s="13"/>
      <c r="O53" s="13"/>
      <c r="P53" s="13"/>
      <c r="Q53" s="482"/>
      <c r="R53" s="16"/>
      <c r="S53" s="34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5"/>
    </row>
    <row r="54" spans="1:35" x14ac:dyDescent="0.25">
      <c r="A54" s="497"/>
      <c r="B54" s="497"/>
      <c r="C54" s="500"/>
      <c r="D54" s="149"/>
      <c r="E54" s="152"/>
      <c r="F54" s="154" t="str">
        <f t="shared" si="1"/>
        <v/>
      </c>
      <c r="G54" s="126"/>
      <c r="H54" s="126"/>
      <c r="I54" s="12"/>
      <c r="J54" s="13"/>
      <c r="K54" s="13"/>
      <c r="L54" s="13"/>
      <c r="M54" s="13"/>
      <c r="N54" s="13"/>
      <c r="O54" s="13"/>
      <c r="P54" s="13"/>
      <c r="Q54" s="482"/>
      <c r="R54" s="16"/>
      <c r="S54" s="34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5"/>
    </row>
    <row r="55" spans="1:35" ht="15.75" thickBot="1" x14ac:dyDescent="0.3">
      <c r="A55" s="497"/>
      <c r="B55" s="497"/>
      <c r="C55" s="500"/>
      <c r="D55" s="150"/>
      <c r="E55" s="153"/>
      <c r="F55" s="157" t="str">
        <f t="shared" si="1"/>
        <v/>
      </c>
      <c r="G55" s="128"/>
      <c r="H55" s="128"/>
      <c r="I55" s="23"/>
      <c r="J55" s="24"/>
      <c r="K55" s="24"/>
      <c r="L55" s="24"/>
      <c r="M55" s="24"/>
      <c r="N55" s="24"/>
      <c r="O55" s="24"/>
      <c r="P55" s="24"/>
      <c r="Q55" s="483"/>
      <c r="R55" s="27"/>
      <c r="S55" s="3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6"/>
    </row>
    <row r="56" spans="1:35" ht="15" customHeight="1" x14ac:dyDescent="0.25">
      <c r="A56" s="497"/>
      <c r="B56" s="497"/>
      <c r="C56" s="500"/>
      <c r="D56" s="138" t="s">
        <v>89</v>
      </c>
      <c r="E56" s="141" t="s">
        <v>98</v>
      </c>
      <c r="F56" s="158">
        <f t="shared" si="1"/>
        <v>4</v>
      </c>
      <c r="G56" s="141" t="s">
        <v>90</v>
      </c>
      <c r="H56" s="50" t="s">
        <v>221</v>
      </c>
      <c r="I56" s="49">
        <v>13</v>
      </c>
      <c r="J56" s="50" t="s">
        <v>91</v>
      </c>
      <c r="K56" s="51">
        <v>13.1</v>
      </c>
      <c r="L56" s="38" t="s">
        <v>92</v>
      </c>
      <c r="M56" s="38"/>
      <c r="N56" s="38"/>
      <c r="O56" s="38"/>
      <c r="P56" s="38"/>
      <c r="Q56" s="478">
        <v>7</v>
      </c>
      <c r="R56" s="40">
        <v>5</v>
      </c>
      <c r="S56" s="32">
        <v>0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1"/>
    </row>
    <row r="57" spans="1:35" x14ac:dyDescent="0.25">
      <c r="A57" s="497"/>
      <c r="B57" s="497"/>
      <c r="C57" s="500"/>
      <c r="D57" s="139"/>
      <c r="E57" s="142"/>
      <c r="F57" s="155" t="str">
        <f t="shared" si="1"/>
        <v/>
      </c>
      <c r="G57" s="142"/>
      <c r="H57" s="53" t="s">
        <v>222</v>
      </c>
      <c r="I57" s="52"/>
      <c r="J57" s="53"/>
      <c r="K57" s="54">
        <v>13.2</v>
      </c>
      <c r="L57" s="39" t="s">
        <v>93</v>
      </c>
      <c r="M57" s="39"/>
      <c r="N57" s="39"/>
      <c r="O57" s="39"/>
      <c r="P57" s="39"/>
      <c r="Q57" s="479"/>
      <c r="R57" s="43">
        <v>5</v>
      </c>
      <c r="S57" s="34">
        <v>0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4" t="s">
        <v>94</v>
      </c>
    </row>
    <row r="58" spans="1:35" x14ac:dyDescent="0.25">
      <c r="A58" s="497"/>
      <c r="B58" s="497"/>
      <c r="C58" s="500"/>
      <c r="D58" s="139"/>
      <c r="E58" s="142"/>
      <c r="F58" s="155" t="str">
        <f t="shared" si="1"/>
        <v/>
      </c>
      <c r="G58" s="142"/>
      <c r="H58" s="53" t="s">
        <v>223</v>
      </c>
      <c r="I58" s="52"/>
      <c r="J58" s="53"/>
      <c r="K58" s="54">
        <v>13.3</v>
      </c>
      <c r="L58" s="39" t="s">
        <v>220</v>
      </c>
      <c r="M58" s="39"/>
      <c r="N58" s="39"/>
      <c r="O58" s="39"/>
      <c r="P58" s="39"/>
      <c r="Q58" s="479"/>
      <c r="R58" s="43"/>
      <c r="S58" s="34">
        <v>0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4"/>
    </row>
    <row r="59" spans="1:35" x14ac:dyDescent="0.25">
      <c r="A59" s="497"/>
      <c r="B59" s="497"/>
      <c r="C59" s="500"/>
      <c r="D59" s="139"/>
      <c r="E59" s="142"/>
      <c r="F59" s="155" t="str">
        <f t="shared" si="1"/>
        <v/>
      </c>
      <c r="G59" s="142"/>
      <c r="H59" s="53" t="s">
        <v>224</v>
      </c>
      <c r="I59" s="42"/>
      <c r="J59" s="39"/>
      <c r="K59" s="39">
        <v>13.4</v>
      </c>
      <c r="L59" s="39" t="s">
        <v>95</v>
      </c>
      <c r="M59" s="39"/>
      <c r="N59" s="39"/>
      <c r="O59" s="39"/>
      <c r="P59" s="39"/>
      <c r="Q59" s="479"/>
      <c r="R59" s="43">
        <v>2</v>
      </c>
      <c r="S59" s="34">
        <v>0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x14ac:dyDescent="0.25">
      <c r="A60" s="497"/>
      <c r="B60" s="497"/>
      <c r="C60" s="500"/>
      <c r="D60" s="139"/>
      <c r="E60" s="142"/>
      <c r="F60" s="155" t="str">
        <f t="shared" si="1"/>
        <v/>
      </c>
      <c r="G60" s="142"/>
      <c r="H60" s="53"/>
      <c r="I60" s="42"/>
      <c r="J60" s="39"/>
      <c r="K60" s="39"/>
      <c r="L60" s="39"/>
      <c r="M60" s="39"/>
      <c r="N60" s="39"/>
      <c r="O60" s="39"/>
      <c r="P60" s="39"/>
      <c r="Q60" s="479"/>
      <c r="R60" s="43"/>
      <c r="S60" s="34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4"/>
    </row>
    <row r="61" spans="1:35" ht="15.75" thickBot="1" x14ac:dyDescent="0.3">
      <c r="A61" s="497"/>
      <c r="B61" s="497"/>
      <c r="C61" s="501"/>
      <c r="D61" s="140"/>
      <c r="E61" s="143"/>
      <c r="F61" s="156" t="str">
        <f t="shared" si="1"/>
        <v/>
      </c>
      <c r="G61" s="143"/>
      <c r="H61" s="147"/>
      <c r="I61" s="45"/>
      <c r="J61" s="46"/>
      <c r="K61" s="46"/>
      <c r="L61" s="46"/>
      <c r="M61" s="46"/>
      <c r="N61" s="46"/>
      <c r="O61" s="46"/>
      <c r="P61" s="46"/>
      <c r="Q61" s="480"/>
      <c r="R61" s="47"/>
      <c r="S61" s="3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8"/>
    </row>
    <row r="62" spans="1:35" ht="15" customHeight="1" x14ac:dyDescent="0.25">
      <c r="A62" s="497"/>
      <c r="B62" s="497"/>
      <c r="C62" s="475" t="s">
        <v>96</v>
      </c>
      <c r="D62" s="177" t="s">
        <v>97</v>
      </c>
      <c r="E62" s="180" t="s">
        <v>84</v>
      </c>
      <c r="F62" s="194">
        <f t="shared" si="1"/>
        <v>8</v>
      </c>
      <c r="G62" s="183" t="s">
        <v>99</v>
      </c>
      <c r="H62" s="186" t="s">
        <v>241</v>
      </c>
      <c r="I62" s="55">
        <v>14</v>
      </c>
      <c r="J62" s="56" t="s">
        <v>100</v>
      </c>
      <c r="K62" s="56">
        <v>14.1</v>
      </c>
      <c r="L62" s="56" t="s">
        <v>101</v>
      </c>
      <c r="M62" s="56"/>
      <c r="N62" s="56"/>
      <c r="O62" s="56"/>
      <c r="P62" s="56"/>
      <c r="Q62" s="472">
        <v>8</v>
      </c>
      <c r="R62" s="57">
        <v>2</v>
      </c>
      <c r="S62" s="32">
        <v>0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8"/>
    </row>
    <row r="63" spans="1:35" x14ac:dyDescent="0.25">
      <c r="A63" s="497"/>
      <c r="B63" s="497"/>
      <c r="C63" s="476"/>
      <c r="D63" s="178"/>
      <c r="E63" s="181"/>
      <c r="F63" s="194" t="str">
        <f t="shared" si="1"/>
        <v/>
      </c>
      <c r="G63" s="184"/>
      <c r="H63" s="187" t="s">
        <v>233</v>
      </c>
      <c r="I63" s="59"/>
      <c r="J63" s="60"/>
      <c r="K63" s="60">
        <v>14.2</v>
      </c>
      <c r="L63" s="60" t="s">
        <v>51</v>
      </c>
      <c r="M63" s="60"/>
      <c r="N63" s="60"/>
      <c r="O63" s="60"/>
      <c r="P63" s="60"/>
      <c r="Q63" s="473"/>
      <c r="R63" s="35"/>
      <c r="S63" s="34">
        <v>0</v>
      </c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</row>
    <row r="64" spans="1:35" x14ac:dyDescent="0.25">
      <c r="A64" s="497"/>
      <c r="B64" s="497"/>
      <c r="C64" s="476"/>
      <c r="D64" s="178"/>
      <c r="E64" s="181"/>
      <c r="F64" s="194" t="str">
        <f t="shared" si="1"/>
        <v/>
      </c>
      <c r="G64" s="184"/>
      <c r="H64" s="187" t="s">
        <v>234</v>
      </c>
      <c r="I64" s="59"/>
      <c r="J64" s="60"/>
      <c r="K64" s="60">
        <v>14.3</v>
      </c>
      <c r="L64" s="60" t="s">
        <v>102</v>
      </c>
      <c r="M64" s="60"/>
      <c r="N64" s="60"/>
      <c r="O64" s="60"/>
      <c r="P64" s="60"/>
      <c r="Q64" s="473"/>
      <c r="R64" s="62">
        <v>3</v>
      </c>
      <c r="S64" s="34">
        <v>0</v>
      </c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 t="s">
        <v>103</v>
      </c>
    </row>
    <row r="65" spans="1:35" x14ac:dyDescent="0.25">
      <c r="A65" s="497"/>
      <c r="B65" s="497"/>
      <c r="C65" s="476"/>
      <c r="D65" s="178"/>
      <c r="E65" s="181"/>
      <c r="F65" s="194" t="str">
        <f t="shared" si="1"/>
        <v/>
      </c>
      <c r="G65" s="184"/>
      <c r="H65" s="187" t="s">
        <v>235</v>
      </c>
      <c r="I65" s="59"/>
      <c r="J65" s="60"/>
      <c r="K65" s="60">
        <v>14.4</v>
      </c>
      <c r="L65" s="60" t="s">
        <v>104</v>
      </c>
      <c r="M65" s="60"/>
      <c r="N65" s="60"/>
      <c r="O65" s="60"/>
      <c r="P65" s="60"/>
      <c r="Q65" s="473"/>
      <c r="R65" s="62">
        <v>5</v>
      </c>
      <c r="S65" s="34">
        <v>0</v>
      </c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</row>
    <row r="66" spans="1:35" x14ac:dyDescent="0.25">
      <c r="A66" s="497"/>
      <c r="B66" s="497"/>
      <c r="C66" s="476"/>
      <c r="D66" s="178"/>
      <c r="E66" s="181"/>
      <c r="F66" s="194" t="str">
        <f t="shared" si="1"/>
        <v/>
      </c>
      <c r="G66" s="184"/>
      <c r="H66" s="187" t="s">
        <v>236</v>
      </c>
      <c r="I66" s="59"/>
      <c r="J66" s="60"/>
      <c r="K66" s="60">
        <v>14.5</v>
      </c>
      <c r="L66" s="60" t="s">
        <v>54</v>
      </c>
      <c r="M66" s="60"/>
      <c r="N66" s="60"/>
      <c r="O66" s="60"/>
      <c r="P66" s="60"/>
      <c r="Q66" s="473"/>
      <c r="R66" s="62">
        <v>5</v>
      </c>
      <c r="S66" s="34">
        <v>0</v>
      </c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</row>
    <row r="67" spans="1:35" x14ac:dyDescent="0.25">
      <c r="A67" s="497"/>
      <c r="B67" s="497"/>
      <c r="C67" s="476"/>
      <c r="D67" s="178"/>
      <c r="E67" s="181"/>
      <c r="F67" s="194" t="str">
        <f t="shared" si="1"/>
        <v/>
      </c>
      <c r="G67" s="184"/>
      <c r="H67" s="187" t="s">
        <v>237</v>
      </c>
      <c r="I67" s="59"/>
      <c r="J67" s="60"/>
      <c r="K67" s="60"/>
      <c r="L67" s="60"/>
      <c r="M67" s="60"/>
      <c r="N67" s="60"/>
      <c r="O67" s="60"/>
      <c r="P67" s="60"/>
      <c r="Q67" s="473"/>
      <c r="R67" s="62"/>
      <c r="S67" s="34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</row>
    <row r="68" spans="1:35" x14ac:dyDescent="0.25">
      <c r="A68" s="497"/>
      <c r="B68" s="497"/>
      <c r="C68" s="476"/>
      <c r="D68" s="178"/>
      <c r="E68" s="181"/>
      <c r="F68" s="194" t="str">
        <f t="shared" si="1"/>
        <v/>
      </c>
      <c r="G68" s="184"/>
      <c r="H68" s="189" t="s">
        <v>240</v>
      </c>
      <c r="I68" s="59"/>
      <c r="J68" s="60"/>
      <c r="K68" s="60"/>
      <c r="L68" s="60"/>
      <c r="M68" s="60"/>
      <c r="N68" s="60"/>
      <c r="O68" s="60"/>
      <c r="P68" s="60"/>
      <c r="Q68" s="473"/>
      <c r="R68" s="62"/>
      <c r="S68" s="34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/>
    </row>
    <row r="69" spans="1:35" x14ac:dyDescent="0.25">
      <c r="A69" s="497"/>
      <c r="B69" s="497"/>
      <c r="C69" s="476"/>
      <c r="D69" s="178"/>
      <c r="E69" s="181"/>
      <c r="F69" s="194" t="str">
        <f t="shared" si="1"/>
        <v/>
      </c>
      <c r="G69" s="184"/>
      <c r="H69" s="189" t="s">
        <v>238</v>
      </c>
      <c r="I69" s="59"/>
      <c r="J69" s="60"/>
      <c r="K69" s="60"/>
      <c r="L69" s="60"/>
      <c r="M69" s="60"/>
      <c r="N69" s="60"/>
      <c r="O69" s="60"/>
      <c r="P69" s="60"/>
      <c r="Q69" s="473"/>
      <c r="R69" s="62"/>
      <c r="S69" s="34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1"/>
    </row>
    <row r="70" spans="1:35" ht="15.75" thickBot="1" x14ac:dyDescent="0.3">
      <c r="A70" s="497"/>
      <c r="B70" s="497"/>
      <c r="C70" s="476"/>
      <c r="D70" s="178"/>
      <c r="E70" s="181"/>
      <c r="F70" s="194" t="str">
        <f t="shared" si="1"/>
        <v/>
      </c>
      <c r="G70" s="185"/>
      <c r="H70" s="190" t="s">
        <v>239</v>
      </c>
      <c r="I70" s="63"/>
      <c r="J70" s="64"/>
      <c r="K70" s="64"/>
      <c r="L70" s="64"/>
      <c r="M70" s="64"/>
      <c r="N70" s="64"/>
      <c r="O70" s="64"/>
      <c r="P70" s="64"/>
      <c r="Q70" s="474"/>
      <c r="R70" s="65"/>
      <c r="S70" s="3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6"/>
    </row>
    <row r="71" spans="1:35" ht="15" customHeight="1" x14ac:dyDescent="0.25">
      <c r="A71" s="497"/>
      <c r="B71" s="497"/>
      <c r="C71" s="476"/>
      <c r="D71" s="178"/>
      <c r="E71" s="181"/>
      <c r="F71" s="194" t="str">
        <f t="shared" si="1"/>
        <v/>
      </c>
      <c r="G71" s="191" t="s">
        <v>242</v>
      </c>
      <c r="H71" s="186" t="s">
        <v>245</v>
      </c>
      <c r="I71" s="55">
        <v>15</v>
      </c>
      <c r="J71" s="56" t="s">
        <v>107</v>
      </c>
      <c r="K71" s="56">
        <v>15.1</v>
      </c>
      <c r="L71" s="56" t="s">
        <v>108</v>
      </c>
      <c r="M71" s="56"/>
      <c r="N71" s="56"/>
      <c r="O71" s="56"/>
      <c r="P71" s="56"/>
      <c r="Q71" s="472">
        <v>8</v>
      </c>
      <c r="R71" s="57">
        <v>5</v>
      </c>
      <c r="S71" s="32">
        <v>0</v>
      </c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8"/>
    </row>
    <row r="72" spans="1:35" x14ac:dyDescent="0.25">
      <c r="A72" s="497"/>
      <c r="B72" s="497"/>
      <c r="C72" s="476"/>
      <c r="D72" s="178"/>
      <c r="E72" s="181"/>
      <c r="F72" s="194" t="str">
        <f t="shared" si="1"/>
        <v/>
      </c>
      <c r="G72" s="192" t="s">
        <v>243</v>
      </c>
      <c r="H72" s="187" t="s">
        <v>244</v>
      </c>
      <c r="I72" s="59"/>
      <c r="J72" s="60"/>
      <c r="K72" s="60">
        <v>15.2</v>
      </c>
      <c r="L72" s="60" t="s">
        <v>109</v>
      </c>
      <c r="M72" s="60"/>
      <c r="N72" s="60"/>
      <c r="O72" s="60"/>
      <c r="P72" s="60"/>
      <c r="Q72" s="473"/>
      <c r="R72" s="62">
        <v>5</v>
      </c>
      <c r="S72" s="34">
        <v>0</v>
      </c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 t="s">
        <v>110</v>
      </c>
    </row>
    <row r="73" spans="1:35" x14ac:dyDescent="0.25">
      <c r="A73" s="497"/>
      <c r="B73" s="497"/>
      <c r="C73" s="476"/>
      <c r="D73" s="178"/>
      <c r="E73" s="181"/>
      <c r="F73" s="194" t="str">
        <f t="shared" si="1"/>
        <v/>
      </c>
      <c r="G73" s="192"/>
      <c r="H73" s="187"/>
      <c r="I73" s="59"/>
      <c r="J73" s="60"/>
      <c r="K73" s="60"/>
      <c r="L73" s="60"/>
      <c r="M73" s="60"/>
      <c r="N73" s="60"/>
      <c r="O73" s="60"/>
      <c r="P73" s="60"/>
      <c r="Q73" s="473"/>
      <c r="R73" s="62"/>
      <c r="S73" s="34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</row>
    <row r="74" spans="1:35" ht="15.75" thickBot="1" x14ac:dyDescent="0.3">
      <c r="A74" s="497"/>
      <c r="B74" s="497"/>
      <c r="C74" s="476"/>
      <c r="D74" s="179"/>
      <c r="E74" s="182"/>
      <c r="F74" s="213" t="str">
        <f t="shared" si="1"/>
        <v/>
      </c>
      <c r="G74" s="193"/>
      <c r="H74" s="188"/>
      <c r="I74" s="63"/>
      <c r="J74" s="64"/>
      <c r="K74" s="64"/>
      <c r="L74" s="64"/>
      <c r="M74" s="64"/>
      <c r="N74" s="64"/>
      <c r="O74" s="64"/>
      <c r="P74" s="64"/>
      <c r="Q74" s="474"/>
      <c r="R74" s="65"/>
      <c r="S74" s="33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6"/>
    </row>
    <row r="75" spans="1:35" ht="15" customHeight="1" x14ac:dyDescent="0.25">
      <c r="A75" s="497"/>
      <c r="B75" s="497"/>
      <c r="C75" s="476"/>
      <c r="D75" s="195" t="s">
        <v>111</v>
      </c>
      <c r="E75" s="210" t="s">
        <v>25</v>
      </c>
      <c r="F75" s="217">
        <f t="shared" si="1"/>
        <v>6</v>
      </c>
      <c r="G75" s="198" t="s">
        <v>112</v>
      </c>
      <c r="H75" s="199" t="s">
        <v>113</v>
      </c>
      <c r="I75" s="67">
        <v>16</v>
      </c>
      <c r="J75" s="68" t="s">
        <v>114</v>
      </c>
      <c r="K75" s="68">
        <v>16.100000000000001</v>
      </c>
      <c r="L75" s="68" t="s">
        <v>101</v>
      </c>
      <c r="M75" s="68"/>
      <c r="N75" s="68"/>
      <c r="O75" s="68"/>
      <c r="P75" s="68"/>
      <c r="Q75" s="460">
        <v>8</v>
      </c>
      <c r="R75" s="69">
        <v>2</v>
      </c>
      <c r="S75" s="32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70"/>
    </row>
    <row r="76" spans="1:35" x14ac:dyDescent="0.25">
      <c r="A76" s="497"/>
      <c r="B76" s="497"/>
      <c r="C76" s="476"/>
      <c r="D76" s="196"/>
      <c r="E76" s="211"/>
      <c r="F76" s="218" t="str">
        <f t="shared" si="1"/>
        <v/>
      </c>
      <c r="G76" s="200"/>
      <c r="H76" s="201"/>
      <c r="I76" s="71"/>
      <c r="J76" s="72"/>
      <c r="K76" s="72">
        <v>16.2</v>
      </c>
      <c r="L76" s="72" t="s">
        <v>51</v>
      </c>
      <c r="M76" s="72"/>
      <c r="N76" s="72"/>
      <c r="O76" s="72"/>
      <c r="P76" s="72"/>
      <c r="Q76" s="461"/>
      <c r="R76" s="35"/>
      <c r="S76" s="34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3"/>
    </row>
    <row r="77" spans="1:35" x14ac:dyDescent="0.25">
      <c r="A77" s="497"/>
      <c r="B77" s="497"/>
      <c r="C77" s="476"/>
      <c r="D77" s="196"/>
      <c r="E77" s="211"/>
      <c r="F77" s="218" t="str">
        <f t="shared" si="1"/>
        <v/>
      </c>
      <c r="G77" s="200"/>
      <c r="H77" s="201"/>
      <c r="I77" s="71"/>
      <c r="J77" s="72"/>
      <c r="K77" s="72">
        <v>16.3</v>
      </c>
      <c r="L77" s="72" t="s">
        <v>115</v>
      </c>
      <c r="M77" s="72"/>
      <c r="N77" s="72"/>
      <c r="O77" s="72"/>
      <c r="P77" s="72"/>
      <c r="Q77" s="461"/>
      <c r="R77" s="74">
        <v>3</v>
      </c>
      <c r="S77" s="34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3" t="s">
        <v>103</v>
      </c>
    </row>
    <row r="78" spans="1:35" x14ac:dyDescent="0.25">
      <c r="A78" s="497"/>
      <c r="B78" s="497"/>
      <c r="C78" s="476"/>
      <c r="D78" s="196"/>
      <c r="E78" s="211"/>
      <c r="F78" s="218" t="str">
        <f t="shared" si="1"/>
        <v/>
      </c>
      <c r="G78" s="200"/>
      <c r="H78" s="201"/>
      <c r="I78" s="71"/>
      <c r="J78" s="72"/>
      <c r="K78" s="72">
        <v>16.399999999999999</v>
      </c>
      <c r="L78" s="72" t="s">
        <v>104</v>
      </c>
      <c r="M78" s="72"/>
      <c r="N78" s="72"/>
      <c r="O78" s="72"/>
      <c r="P78" s="72"/>
      <c r="Q78" s="461"/>
      <c r="R78" s="74">
        <v>5</v>
      </c>
      <c r="S78" s="34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3"/>
    </row>
    <row r="79" spans="1:35" ht="15.75" thickBot="1" x14ac:dyDescent="0.3">
      <c r="A79" s="497"/>
      <c r="B79" s="497"/>
      <c r="C79" s="476"/>
      <c r="D79" s="196"/>
      <c r="E79" s="211"/>
      <c r="F79" s="218" t="str">
        <f t="shared" si="1"/>
        <v/>
      </c>
      <c r="G79" s="202"/>
      <c r="H79" s="203"/>
      <c r="I79" s="75"/>
      <c r="J79" s="76"/>
      <c r="K79" s="76">
        <v>16.5</v>
      </c>
      <c r="L79" s="76" t="s">
        <v>54</v>
      </c>
      <c r="M79" s="76"/>
      <c r="N79" s="76"/>
      <c r="O79" s="76"/>
      <c r="P79" s="76"/>
      <c r="Q79" s="462"/>
      <c r="R79" s="77">
        <v>5</v>
      </c>
      <c r="S79" s="33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8"/>
    </row>
    <row r="80" spans="1:35" x14ac:dyDescent="0.25">
      <c r="A80" s="497"/>
      <c r="B80" s="497"/>
      <c r="C80" s="476"/>
      <c r="D80" s="196"/>
      <c r="E80" s="211"/>
      <c r="F80" s="218" t="str">
        <f t="shared" si="1"/>
        <v/>
      </c>
      <c r="G80" s="204" t="s">
        <v>116</v>
      </c>
      <c r="H80" s="205" t="s">
        <v>117</v>
      </c>
      <c r="I80" s="67">
        <v>17</v>
      </c>
      <c r="J80" s="68" t="s">
        <v>118</v>
      </c>
      <c r="K80" s="68">
        <v>17.100000000000001</v>
      </c>
      <c r="L80" s="68" t="s">
        <v>101</v>
      </c>
      <c r="M80" s="68"/>
      <c r="N80" s="68"/>
      <c r="O80" s="68"/>
      <c r="P80" s="68"/>
      <c r="Q80" s="460">
        <v>5</v>
      </c>
      <c r="R80" s="69">
        <v>3</v>
      </c>
      <c r="S80" s="32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70"/>
    </row>
    <row r="81" spans="1:35" x14ac:dyDescent="0.25">
      <c r="A81" s="497"/>
      <c r="B81" s="497"/>
      <c r="C81" s="476"/>
      <c r="D81" s="196"/>
      <c r="E81" s="211"/>
      <c r="F81" s="218" t="str">
        <f t="shared" si="1"/>
        <v/>
      </c>
      <c r="G81" s="206"/>
      <c r="H81" s="207"/>
      <c r="I81" s="71"/>
      <c r="J81" s="72"/>
      <c r="K81" s="72">
        <v>17.2</v>
      </c>
      <c r="L81" s="72" t="s">
        <v>51</v>
      </c>
      <c r="M81" s="72"/>
      <c r="N81" s="72"/>
      <c r="O81" s="72"/>
      <c r="P81" s="72"/>
      <c r="Q81" s="461"/>
      <c r="R81" s="35"/>
      <c r="S81" s="34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3"/>
    </row>
    <row r="82" spans="1:35" ht="15.75" thickBot="1" x14ac:dyDescent="0.3">
      <c r="A82" s="497"/>
      <c r="B82" s="497"/>
      <c r="C82" s="476"/>
      <c r="D82" s="196"/>
      <c r="E82" s="211"/>
      <c r="F82" s="218" t="str">
        <f t="shared" si="1"/>
        <v/>
      </c>
      <c r="G82" s="208"/>
      <c r="H82" s="209"/>
      <c r="I82" s="75"/>
      <c r="J82" s="76"/>
      <c r="K82" s="76">
        <v>17.3</v>
      </c>
      <c r="L82" s="76" t="s">
        <v>54</v>
      </c>
      <c r="M82" s="76"/>
      <c r="N82" s="76"/>
      <c r="O82" s="76"/>
      <c r="P82" s="76"/>
      <c r="Q82" s="462"/>
      <c r="R82" s="77">
        <v>5</v>
      </c>
      <c r="S82" s="33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8"/>
    </row>
    <row r="83" spans="1:35" ht="15" customHeight="1" x14ac:dyDescent="0.25">
      <c r="A83" s="497"/>
      <c r="B83" s="497"/>
      <c r="C83" s="476"/>
      <c r="D83" s="196"/>
      <c r="E83" s="211"/>
      <c r="F83" s="218" t="str">
        <f t="shared" si="1"/>
        <v/>
      </c>
      <c r="G83" s="198" t="s">
        <v>105</v>
      </c>
      <c r="H83" s="199" t="s">
        <v>106</v>
      </c>
      <c r="I83" s="67">
        <v>18</v>
      </c>
      <c r="J83" s="68" t="s">
        <v>107</v>
      </c>
      <c r="K83" s="68">
        <v>18.100000000000001</v>
      </c>
      <c r="L83" s="68" t="s">
        <v>108</v>
      </c>
      <c r="M83" s="68"/>
      <c r="N83" s="68"/>
      <c r="O83" s="68"/>
      <c r="P83" s="68"/>
      <c r="Q83" s="463">
        <v>8</v>
      </c>
      <c r="R83" s="69">
        <v>5</v>
      </c>
      <c r="S83" s="32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70"/>
    </row>
    <row r="84" spans="1:35" x14ac:dyDescent="0.25">
      <c r="A84" s="497"/>
      <c r="B84" s="497"/>
      <c r="C84" s="476"/>
      <c r="D84" s="196"/>
      <c r="E84" s="211"/>
      <c r="F84" s="218" t="str">
        <f t="shared" si="1"/>
        <v/>
      </c>
      <c r="G84" s="200"/>
      <c r="H84" s="201"/>
      <c r="I84" s="71"/>
      <c r="J84" s="72"/>
      <c r="K84" s="72">
        <v>18.2</v>
      </c>
      <c r="L84" s="72" t="s">
        <v>109</v>
      </c>
      <c r="M84" s="72"/>
      <c r="N84" s="72"/>
      <c r="O84" s="72"/>
      <c r="P84" s="72"/>
      <c r="Q84" s="464"/>
      <c r="R84" s="74">
        <v>5</v>
      </c>
      <c r="S84" s="34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3" t="s">
        <v>110</v>
      </c>
    </row>
    <row r="85" spans="1:35" x14ac:dyDescent="0.25">
      <c r="A85" s="497"/>
      <c r="B85" s="497"/>
      <c r="C85" s="476"/>
      <c r="D85" s="196"/>
      <c r="E85" s="211"/>
      <c r="F85" s="218" t="str">
        <f t="shared" si="1"/>
        <v/>
      </c>
      <c r="G85" s="200"/>
      <c r="H85" s="201"/>
      <c r="I85" s="71"/>
      <c r="J85" s="72"/>
      <c r="K85" s="72"/>
      <c r="L85" s="72"/>
      <c r="M85" s="72"/>
      <c r="N85" s="72"/>
      <c r="O85" s="72"/>
      <c r="P85" s="72"/>
      <c r="Q85" s="464"/>
      <c r="R85" s="74"/>
      <c r="S85" s="34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3"/>
    </row>
    <row r="86" spans="1:35" ht="15.75" thickBot="1" x14ac:dyDescent="0.3">
      <c r="A86" s="497"/>
      <c r="B86" s="497"/>
      <c r="C86" s="476"/>
      <c r="D86" s="196"/>
      <c r="E86" s="211"/>
      <c r="F86" s="218" t="str">
        <f t="shared" si="1"/>
        <v/>
      </c>
      <c r="G86" s="202"/>
      <c r="H86" s="203"/>
      <c r="I86" s="75"/>
      <c r="J86" s="76"/>
      <c r="K86" s="76"/>
      <c r="L86" s="76"/>
      <c r="M86" s="76"/>
      <c r="N86" s="76"/>
      <c r="O86" s="76"/>
      <c r="P86" s="76"/>
      <c r="Q86" s="465"/>
      <c r="R86" s="77"/>
      <c r="S86" s="33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8"/>
    </row>
    <row r="87" spans="1:35" x14ac:dyDescent="0.25">
      <c r="A87" s="497"/>
      <c r="B87" s="497"/>
      <c r="C87" s="476"/>
      <c r="D87" s="196"/>
      <c r="E87" s="211"/>
      <c r="F87" s="218" t="str">
        <f t="shared" si="1"/>
        <v/>
      </c>
      <c r="G87" s="79" t="s">
        <v>246</v>
      </c>
      <c r="H87" s="80" t="s">
        <v>248</v>
      </c>
      <c r="I87" s="67">
        <v>19</v>
      </c>
      <c r="J87" s="68" t="s">
        <v>119</v>
      </c>
      <c r="K87" s="68">
        <v>19.100000000000001</v>
      </c>
      <c r="L87" s="68" t="s">
        <v>120</v>
      </c>
      <c r="M87" s="68"/>
      <c r="N87" s="68"/>
      <c r="O87" s="68"/>
      <c r="P87" s="68"/>
      <c r="Q87" s="466">
        <v>8</v>
      </c>
      <c r="R87" s="68">
        <v>4</v>
      </c>
      <c r="S87" s="10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70"/>
    </row>
    <row r="88" spans="1:35" x14ac:dyDescent="0.25">
      <c r="A88" s="497"/>
      <c r="B88" s="497"/>
      <c r="C88" s="476"/>
      <c r="D88" s="196"/>
      <c r="E88" s="211"/>
      <c r="F88" s="218" t="str">
        <f t="shared" si="1"/>
        <v/>
      </c>
      <c r="G88" s="81" t="s">
        <v>247</v>
      </c>
      <c r="H88" s="82" t="s">
        <v>249</v>
      </c>
      <c r="I88" s="71"/>
      <c r="J88" s="72"/>
      <c r="K88" s="72">
        <v>19.2</v>
      </c>
      <c r="L88" s="72" t="s">
        <v>101</v>
      </c>
      <c r="M88" s="72"/>
      <c r="N88" s="72"/>
      <c r="O88" s="72"/>
      <c r="P88" s="72"/>
      <c r="Q88" s="467"/>
      <c r="R88" s="72">
        <v>3</v>
      </c>
      <c r="S88" s="18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3"/>
    </row>
    <row r="89" spans="1:35" x14ac:dyDescent="0.25">
      <c r="A89" s="497"/>
      <c r="B89" s="497"/>
      <c r="C89" s="476"/>
      <c r="D89" s="196"/>
      <c r="E89" s="211"/>
      <c r="F89" s="218" t="str">
        <f t="shared" si="1"/>
        <v/>
      </c>
      <c r="G89" s="81"/>
      <c r="H89" s="82"/>
      <c r="I89" s="71"/>
      <c r="J89" s="72"/>
      <c r="K89" s="72">
        <v>19.3</v>
      </c>
      <c r="L89" s="72" t="s">
        <v>51</v>
      </c>
      <c r="M89" s="72"/>
      <c r="N89" s="72"/>
      <c r="O89" s="72"/>
      <c r="P89" s="72"/>
      <c r="Q89" s="467"/>
      <c r="R89" s="17"/>
      <c r="S89" s="18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3"/>
    </row>
    <row r="90" spans="1:35" x14ac:dyDescent="0.25">
      <c r="A90" s="497"/>
      <c r="B90" s="497"/>
      <c r="C90" s="476"/>
      <c r="D90" s="196"/>
      <c r="E90" s="211"/>
      <c r="F90" s="218" t="str">
        <f t="shared" si="1"/>
        <v/>
      </c>
      <c r="G90" s="81"/>
      <c r="H90" s="82"/>
      <c r="I90" s="71"/>
      <c r="J90" s="72"/>
      <c r="K90" s="72">
        <v>19.399999999999999</v>
      </c>
      <c r="L90" s="72" t="s">
        <v>115</v>
      </c>
      <c r="M90" s="72"/>
      <c r="N90" s="72"/>
      <c r="O90" s="72"/>
      <c r="P90" s="72"/>
      <c r="Q90" s="467"/>
      <c r="R90" s="72">
        <v>4</v>
      </c>
      <c r="S90" s="18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3" t="s">
        <v>121</v>
      </c>
    </row>
    <row r="91" spans="1:35" x14ac:dyDescent="0.25">
      <c r="A91" s="497"/>
      <c r="B91" s="497"/>
      <c r="C91" s="476"/>
      <c r="D91" s="196"/>
      <c r="E91" s="211"/>
      <c r="F91" s="218" t="str">
        <f t="shared" si="1"/>
        <v/>
      </c>
      <c r="G91" s="81"/>
      <c r="H91" s="82"/>
      <c r="I91" s="71"/>
      <c r="J91" s="72"/>
      <c r="K91" s="72">
        <v>19.5</v>
      </c>
      <c r="L91" s="72" t="s">
        <v>104</v>
      </c>
      <c r="M91" s="72"/>
      <c r="N91" s="72"/>
      <c r="O91" s="72"/>
      <c r="P91" s="72"/>
      <c r="Q91" s="467"/>
      <c r="R91" s="72">
        <v>4</v>
      </c>
      <c r="S91" s="18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3"/>
    </row>
    <row r="92" spans="1:35" ht="15.75" thickBot="1" x14ac:dyDescent="0.3">
      <c r="A92" s="497"/>
      <c r="B92" s="497"/>
      <c r="C92" s="477"/>
      <c r="D92" s="197"/>
      <c r="E92" s="212"/>
      <c r="F92" s="231" t="str">
        <f t="shared" ref="F92:F143" si="2">IF(E92="Marginal",2,IF(E92="Basic",4,IF(E92="Good",6,IF(E92="Better",8,IF(E92="Cutting-Edge",15,"")))))</f>
        <v/>
      </c>
      <c r="G92" s="77"/>
      <c r="H92" s="76"/>
      <c r="I92" s="75"/>
      <c r="J92" s="76"/>
      <c r="K92" s="76">
        <v>19.600000000000001</v>
      </c>
      <c r="L92" s="76" t="s">
        <v>54</v>
      </c>
      <c r="M92" s="76"/>
      <c r="N92" s="76"/>
      <c r="O92" s="76"/>
      <c r="P92" s="76"/>
      <c r="Q92" s="468"/>
      <c r="R92" s="76">
        <v>3</v>
      </c>
      <c r="S92" s="28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8"/>
    </row>
    <row r="93" spans="1:35" ht="15" customHeight="1" x14ac:dyDescent="0.25">
      <c r="A93" s="497"/>
      <c r="B93" s="497"/>
      <c r="C93" s="469" t="s">
        <v>122</v>
      </c>
      <c r="D93" s="219" t="s">
        <v>123</v>
      </c>
      <c r="E93" s="220" t="s">
        <v>25</v>
      </c>
      <c r="F93" s="232">
        <f t="shared" si="2"/>
        <v>6</v>
      </c>
      <c r="G93" s="220" t="s">
        <v>124</v>
      </c>
      <c r="H93" s="221" t="s">
        <v>250</v>
      </c>
      <c r="I93" s="83">
        <v>20</v>
      </c>
      <c r="J93" s="84" t="s">
        <v>125</v>
      </c>
      <c r="K93" s="84">
        <v>20.100000000000001</v>
      </c>
      <c r="L93" s="84" t="s">
        <v>126</v>
      </c>
      <c r="M93" s="84"/>
      <c r="N93" s="84"/>
      <c r="O93" s="84"/>
      <c r="P93" s="84"/>
      <c r="Q93" s="456">
        <v>10</v>
      </c>
      <c r="R93" s="84">
        <v>1</v>
      </c>
      <c r="S93" s="10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5"/>
    </row>
    <row r="94" spans="1:35" x14ac:dyDescent="0.25">
      <c r="A94" s="497"/>
      <c r="B94" s="497"/>
      <c r="C94" s="470"/>
      <c r="D94" s="222"/>
      <c r="E94" s="223"/>
      <c r="F94" s="233" t="str">
        <f t="shared" si="2"/>
        <v/>
      </c>
      <c r="G94" s="223"/>
      <c r="H94" s="224" t="s">
        <v>251</v>
      </c>
      <c r="I94" s="86"/>
      <c r="J94" s="87"/>
      <c r="K94" s="87">
        <v>20.2</v>
      </c>
      <c r="L94" s="87" t="s">
        <v>127</v>
      </c>
      <c r="M94" s="87"/>
      <c r="N94" s="87"/>
      <c r="O94" s="87"/>
      <c r="P94" s="87"/>
      <c r="Q94" s="457"/>
      <c r="R94" s="87">
        <v>1</v>
      </c>
      <c r="S94" s="18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8"/>
    </row>
    <row r="95" spans="1:35" x14ac:dyDescent="0.25">
      <c r="A95" s="497"/>
      <c r="B95" s="497"/>
      <c r="C95" s="470"/>
      <c r="D95" s="222"/>
      <c r="E95" s="223"/>
      <c r="F95" s="233" t="str">
        <f t="shared" si="2"/>
        <v/>
      </c>
      <c r="G95" s="223"/>
      <c r="H95" s="224" t="s">
        <v>252</v>
      </c>
      <c r="I95" s="86"/>
      <c r="J95" s="87"/>
      <c r="K95" s="87">
        <v>20.3</v>
      </c>
      <c r="L95" s="87" t="s">
        <v>128</v>
      </c>
      <c r="M95" s="87"/>
      <c r="N95" s="87"/>
      <c r="O95" s="87"/>
      <c r="P95" s="87"/>
      <c r="Q95" s="457"/>
      <c r="R95" s="87">
        <v>1</v>
      </c>
      <c r="S95" s="18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8"/>
    </row>
    <row r="96" spans="1:35" x14ac:dyDescent="0.25">
      <c r="A96" s="497"/>
      <c r="B96" s="497"/>
      <c r="C96" s="470"/>
      <c r="D96" s="222"/>
      <c r="E96" s="223"/>
      <c r="F96" s="233" t="str">
        <f t="shared" si="2"/>
        <v/>
      </c>
      <c r="G96" s="223"/>
      <c r="H96" s="224"/>
      <c r="I96" s="86"/>
      <c r="J96" s="87"/>
      <c r="K96" s="87"/>
      <c r="L96" s="87"/>
      <c r="M96" s="87"/>
      <c r="N96" s="87"/>
      <c r="O96" s="87"/>
      <c r="P96" s="87"/>
      <c r="Q96" s="457"/>
      <c r="R96" s="87"/>
      <c r="S96" s="18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8"/>
    </row>
    <row r="97" spans="1:35" x14ac:dyDescent="0.25">
      <c r="A97" s="497"/>
      <c r="B97" s="497"/>
      <c r="C97" s="470"/>
      <c r="D97" s="222"/>
      <c r="E97" s="223"/>
      <c r="F97" s="233" t="str">
        <f t="shared" si="2"/>
        <v/>
      </c>
      <c r="G97" s="223"/>
      <c r="H97" s="224"/>
      <c r="I97" s="86">
        <v>21</v>
      </c>
      <c r="J97" s="87" t="s">
        <v>129</v>
      </c>
      <c r="K97" s="87">
        <v>21.1</v>
      </c>
      <c r="L97" s="87" t="s">
        <v>130</v>
      </c>
      <c r="M97" s="87"/>
      <c r="N97" s="87"/>
      <c r="O97" s="87"/>
      <c r="P97" s="87"/>
      <c r="Q97" s="457"/>
      <c r="R97" s="87">
        <v>2</v>
      </c>
      <c r="S97" s="18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8"/>
    </row>
    <row r="98" spans="1:35" x14ac:dyDescent="0.25">
      <c r="A98" s="497"/>
      <c r="B98" s="497"/>
      <c r="C98" s="470"/>
      <c r="D98" s="222"/>
      <c r="E98" s="223"/>
      <c r="F98" s="233" t="str">
        <f t="shared" si="2"/>
        <v/>
      </c>
      <c r="G98" s="223"/>
      <c r="H98" s="224"/>
      <c r="I98" s="86"/>
      <c r="J98" s="87"/>
      <c r="K98" s="87">
        <v>21.2</v>
      </c>
      <c r="L98" s="87" t="s">
        <v>131</v>
      </c>
      <c r="M98" s="87"/>
      <c r="N98" s="87"/>
      <c r="O98" s="87"/>
      <c r="P98" s="87"/>
      <c r="Q98" s="457"/>
      <c r="R98" s="87">
        <v>1</v>
      </c>
      <c r="S98" s="18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8"/>
    </row>
    <row r="99" spans="1:35" x14ac:dyDescent="0.25">
      <c r="A99" s="497"/>
      <c r="B99" s="497"/>
      <c r="C99" s="470"/>
      <c r="D99" s="222"/>
      <c r="E99" s="223"/>
      <c r="F99" s="233" t="str">
        <f t="shared" si="2"/>
        <v/>
      </c>
      <c r="G99" s="223"/>
      <c r="H99" s="224"/>
      <c r="I99" s="86"/>
      <c r="J99" s="87"/>
      <c r="K99" s="87"/>
      <c r="L99" s="87"/>
      <c r="M99" s="87"/>
      <c r="N99" s="87"/>
      <c r="O99" s="87"/>
      <c r="P99" s="87"/>
      <c r="Q99" s="457"/>
      <c r="R99" s="87"/>
      <c r="S99" s="18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8"/>
    </row>
    <row r="100" spans="1:35" x14ac:dyDescent="0.25">
      <c r="A100" s="497"/>
      <c r="B100" s="497"/>
      <c r="C100" s="470"/>
      <c r="D100" s="222"/>
      <c r="E100" s="223"/>
      <c r="F100" s="233" t="str">
        <f t="shared" si="2"/>
        <v/>
      </c>
      <c r="G100" s="223"/>
      <c r="H100" s="224"/>
      <c r="I100" s="86">
        <v>22</v>
      </c>
      <c r="J100" s="87" t="s">
        <v>132</v>
      </c>
      <c r="K100" s="87">
        <v>22.1</v>
      </c>
      <c r="L100" s="87" t="s">
        <v>133</v>
      </c>
      <c r="M100" s="87"/>
      <c r="N100" s="87"/>
      <c r="O100" s="87"/>
      <c r="P100" s="87"/>
      <c r="Q100" s="457"/>
      <c r="R100" s="87">
        <v>3</v>
      </c>
      <c r="S100" s="18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8"/>
    </row>
    <row r="101" spans="1:35" x14ac:dyDescent="0.25">
      <c r="A101" s="497"/>
      <c r="B101" s="497"/>
      <c r="C101" s="470"/>
      <c r="D101" s="222"/>
      <c r="E101" s="223"/>
      <c r="F101" s="233" t="str">
        <f t="shared" si="2"/>
        <v/>
      </c>
      <c r="G101" s="223"/>
      <c r="H101" s="224"/>
      <c r="I101" s="86"/>
      <c r="J101" s="87"/>
      <c r="K101" s="87">
        <v>22.2</v>
      </c>
      <c r="L101" s="87" t="s">
        <v>134</v>
      </c>
      <c r="M101" s="87"/>
      <c r="N101" s="87"/>
      <c r="O101" s="87"/>
      <c r="P101" s="87"/>
      <c r="Q101" s="457"/>
      <c r="R101" s="87">
        <v>4</v>
      </c>
      <c r="S101" s="18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8"/>
    </row>
    <row r="102" spans="1:35" x14ac:dyDescent="0.25">
      <c r="A102" s="497"/>
      <c r="B102" s="497"/>
      <c r="C102" s="470"/>
      <c r="D102" s="222"/>
      <c r="E102" s="223"/>
      <c r="F102" s="233" t="str">
        <f t="shared" si="2"/>
        <v/>
      </c>
      <c r="G102" s="223"/>
      <c r="H102" s="224"/>
      <c r="I102" s="86"/>
      <c r="J102" s="87"/>
      <c r="K102" s="87">
        <v>22.3</v>
      </c>
      <c r="L102" s="87" t="s">
        <v>49</v>
      </c>
      <c r="M102" s="87"/>
      <c r="N102" s="87"/>
      <c r="O102" s="87"/>
      <c r="P102" s="87"/>
      <c r="Q102" s="457"/>
      <c r="R102" s="87">
        <v>2</v>
      </c>
      <c r="S102" s="18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8"/>
    </row>
    <row r="103" spans="1:35" x14ac:dyDescent="0.25">
      <c r="A103" s="497"/>
      <c r="B103" s="497"/>
      <c r="C103" s="470"/>
      <c r="D103" s="222"/>
      <c r="E103" s="223"/>
      <c r="F103" s="233" t="str">
        <f t="shared" si="2"/>
        <v/>
      </c>
      <c r="G103" s="223"/>
      <c r="H103" s="224"/>
      <c r="I103" s="86"/>
      <c r="J103" s="87"/>
      <c r="K103" s="87">
        <v>22.4</v>
      </c>
      <c r="L103" s="87" t="s">
        <v>51</v>
      </c>
      <c r="M103" s="87"/>
      <c r="N103" s="87"/>
      <c r="O103" s="87"/>
      <c r="P103" s="87"/>
      <c r="Q103" s="457"/>
      <c r="R103" s="17"/>
      <c r="S103" s="18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8"/>
    </row>
    <row r="104" spans="1:35" x14ac:dyDescent="0.25">
      <c r="A104" s="497"/>
      <c r="B104" s="497"/>
      <c r="C104" s="470"/>
      <c r="D104" s="222"/>
      <c r="E104" s="223"/>
      <c r="F104" s="233" t="str">
        <f t="shared" si="2"/>
        <v/>
      </c>
      <c r="G104" s="223"/>
      <c r="H104" s="224"/>
      <c r="I104" s="86"/>
      <c r="J104" s="87"/>
      <c r="K104" s="87"/>
      <c r="L104" s="87"/>
      <c r="M104" s="87"/>
      <c r="N104" s="87"/>
      <c r="O104" s="87"/>
      <c r="P104" s="87"/>
      <c r="Q104" s="457"/>
      <c r="R104" s="87"/>
      <c r="S104" s="18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8"/>
    </row>
    <row r="105" spans="1:35" x14ac:dyDescent="0.25">
      <c r="A105" s="497"/>
      <c r="B105" s="497"/>
      <c r="C105" s="470"/>
      <c r="D105" s="222"/>
      <c r="E105" s="223"/>
      <c r="F105" s="233" t="str">
        <f t="shared" si="2"/>
        <v/>
      </c>
      <c r="G105" s="223"/>
      <c r="H105" s="224"/>
      <c r="I105" s="86">
        <v>23</v>
      </c>
      <c r="J105" s="87" t="s">
        <v>135</v>
      </c>
      <c r="K105" s="87">
        <v>23.1</v>
      </c>
      <c r="L105" s="87" t="s">
        <v>136</v>
      </c>
      <c r="M105" s="87"/>
      <c r="N105" s="87"/>
      <c r="O105" s="87"/>
      <c r="P105" s="87"/>
      <c r="Q105" s="457"/>
      <c r="R105" s="87">
        <v>2</v>
      </c>
      <c r="S105" s="18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8"/>
    </row>
    <row r="106" spans="1:35" x14ac:dyDescent="0.25">
      <c r="A106" s="497"/>
      <c r="B106" s="497"/>
      <c r="C106" s="470"/>
      <c r="D106" s="222"/>
      <c r="E106" s="223"/>
      <c r="F106" s="233" t="str">
        <f t="shared" si="2"/>
        <v/>
      </c>
      <c r="G106" s="223"/>
      <c r="H106" s="224"/>
      <c r="I106" s="86"/>
      <c r="J106" s="87"/>
      <c r="K106" s="87">
        <v>23.2</v>
      </c>
      <c r="L106" s="87" t="s">
        <v>137</v>
      </c>
      <c r="M106" s="87"/>
      <c r="N106" s="87"/>
      <c r="O106" s="87"/>
      <c r="P106" s="87"/>
      <c r="Q106" s="457"/>
      <c r="R106" s="87">
        <v>4</v>
      </c>
      <c r="S106" s="18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8"/>
    </row>
    <row r="107" spans="1:35" x14ac:dyDescent="0.25">
      <c r="A107" s="497"/>
      <c r="B107" s="497"/>
      <c r="C107" s="470"/>
      <c r="D107" s="222"/>
      <c r="E107" s="223"/>
      <c r="F107" s="233" t="str">
        <f t="shared" si="2"/>
        <v/>
      </c>
      <c r="G107" s="223"/>
      <c r="H107" s="224"/>
      <c r="I107" s="86"/>
      <c r="J107" s="87"/>
      <c r="K107" s="87">
        <v>23.3</v>
      </c>
      <c r="L107" s="87" t="s">
        <v>138</v>
      </c>
      <c r="M107" s="87"/>
      <c r="N107" s="87"/>
      <c r="O107" s="87"/>
      <c r="P107" s="87"/>
      <c r="Q107" s="457"/>
      <c r="R107" s="87">
        <v>2</v>
      </c>
      <c r="S107" s="18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8"/>
    </row>
    <row r="108" spans="1:35" x14ac:dyDescent="0.25">
      <c r="A108" s="497"/>
      <c r="B108" s="497"/>
      <c r="C108" s="470"/>
      <c r="D108" s="222"/>
      <c r="E108" s="223"/>
      <c r="F108" s="233" t="str">
        <f t="shared" si="2"/>
        <v/>
      </c>
      <c r="G108" s="223"/>
      <c r="H108" s="224"/>
      <c r="I108" s="86"/>
      <c r="J108" s="87"/>
      <c r="K108" s="87">
        <v>23.4</v>
      </c>
      <c r="L108" s="87" t="s">
        <v>139</v>
      </c>
      <c r="M108" s="87"/>
      <c r="N108" s="87"/>
      <c r="O108" s="87"/>
      <c r="P108" s="87"/>
      <c r="Q108" s="457"/>
      <c r="R108" s="87">
        <v>3</v>
      </c>
      <c r="S108" s="18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8"/>
    </row>
    <row r="109" spans="1:35" x14ac:dyDescent="0.25">
      <c r="A109" s="497"/>
      <c r="B109" s="497"/>
      <c r="C109" s="470"/>
      <c r="D109" s="222"/>
      <c r="E109" s="223"/>
      <c r="F109" s="233" t="str">
        <f t="shared" si="2"/>
        <v/>
      </c>
      <c r="G109" s="223"/>
      <c r="H109" s="224"/>
      <c r="I109" s="86"/>
      <c r="J109" s="87"/>
      <c r="K109" s="87">
        <v>23.5</v>
      </c>
      <c r="L109" s="87" t="s">
        <v>49</v>
      </c>
      <c r="M109" s="87"/>
      <c r="N109" s="87"/>
      <c r="O109" s="87"/>
      <c r="P109" s="87"/>
      <c r="Q109" s="457"/>
      <c r="R109" s="87">
        <v>1</v>
      </c>
      <c r="S109" s="18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8"/>
    </row>
    <row r="110" spans="1:35" x14ac:dyDescent="0.25">
      <c r="A110" s="497"/>
      <c r="B110" s="497"/>
      <c r="C110" s="470"/>
      <c r="D110" s="222"/>
      <c r="E110" s="223"/>
      <c r="F110" s="233" t="str">
        <f t="shared" si="2"/>
        <v/>
      </c>
      <c r="G110" s="223"/>
      <c r="H110" s="224"/>
      <c r="I110" s="86"/>
      <c r="J110" s="87"/>
      <c r="K110" s="87">
        <v>23.6</v>
      </c>
      <c r="L110" s="87" t="s">
        <v>51</v>
      </c>
      <c r="M110" s="87"/>
      <c r="N110" s="87"/>
      <c r="O110" s="87"/>
      <c r="P110" s="87"/>
      <c r="Q110" s="457"/>
      <c r="R110" s="17"/>
      <c r="S110" s="18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8"/>
    </row>
    <row r="111" spans="1:35" x14ac:dyDescent="0.25">
      <c r="A111" s="497"/>
      <c r="B111" s="497"/>
      <c r="C111" s="470"/>
      <c r="D111" s="225"/>
      <c r="E111" s="226"/>
      <c r="F111" s="233" t="str">
        <f t="shared" si="2"/>
        <v/>
      </c>
      <c r="G111" s="226"/>
      <c r="H111" s="227"/>
      <c r="I111" s="89"/>
      <c r="J111" s="90"/>
      <c r="K111" s="90"/>
      <c r="L111" s="90"/>
      <c r="M111" s="90"/>
      <c r="N111" s="90"/>
      <c r="O111" s="90"/>
      <c r="P111" s="90"/>
      <c r="Q111" s="458"/>
      <c r="R111" s="90"/>
      <c r="S111" s="91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2"/>
    </row>
    <row r="112" spans="1:35" ht="15.75" thickBot="1" x14ac:dyDescent="0.3">
      <c r="A112" s="497"/>
      <c r="B112" s="497"/>
      <c r="C112" s="470"/>
      <c r="D112" s="228"/>
      <c r="E112" s="229"/>
      <c r="F112" s="237" t="str">
        <f t="shared" si="2"/>
        <v/>
      </c>
      <c r="G112" s="229"/>
      <c r="H112" s="230"/>
      <c r="I112" s="93">
        <v>24</v>
      </c>
      <c r="J112" s="94" t="s">
        <v>140</v>
      </c>
      <c r="K112" s="94">
        <v>24.1</v>
      </c>
      <c r="L112" s="94" t="s">
        <v>140</v>
      </c>
      <c r="M112" s="94"/>
      <c r="N112" s="94"/>
      <c r="O112" s="94"/>
      <c r="P112" s="94"/>
      <c r="Q112" s="459"/>
      <c r="R112" s="94">
        <v>1</v>
      </c>
      <c r="S112" s="28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5"/>
    </row>
    <row r="113" spans="1:35" x14ac:dyDescent="0.25">
      <c r="A113" s="497"/>
      <c r="B113" s="497"/>
      <c r="C113" s="470"/>
      <c r="D113" s="234" t="s">
        <v>141</v>
      </c>
      <c r="E113" s="234" t="s">
        <v>98</v>
      </c>
      <c r="F113" s="238">
        <f t="shared" si="2"/>
        <v>4</v>
      </c>
      <c r="G113" s="239" t="s">
        <v>142</v>
      </c>
      <c r="H113" s="96" t="s">
        <v>143</v>
      </c>
      <c r="I113" s="97">
        <v>25</v>
      </c>
      <c r="J113" s="96" t="s">
        <v>144</v>
      </c>
      <c r="K113" s="96">
        <v>25.1</v>
      </c>
      <c r="L113" s="96" t="s">
        <v>145</v>
      </c>
      <c r="M113" s="96"/>
      <c r="N113" s="96"/>
      <c r="O113" s="96"/>
      <c r="P113" s="96"/>
      <c r="Q113" s="449">
        <v>8</v>
      </c>
      <c r="R113" s="96">
        <v>2</v>
      </c>
      <c r="S113" s="10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8"/>
    </row>
    <row r="114" spans="1:35" x14ac:dyDescent="0.25">
      <c r="A114" s="497"/>
      <c r="B114" s="497"/>
      <c r="C114" s="470"/>
      <c r="D114" s="235"/>
      <c r="E114" s="235"/>
      <c r="F114" s="214" t="str">
        <f t="shared" si="2"/>
        <v/>
      </c>
      <c r="G114" s="240"/>
      <c r="H114" s="99" t="s">
        <v>146</v>
      </c>
      <c r="I114" s="100"/>
      <c r="J114" s="99"/>
      <c r="K114" s="99">
        <v>25.2</v>
      </c>
      <c r="L114" s="99" t="s">
        <v>147</v>
      </c>
      <c r="M114" s="99"/>
      <c r="N114" s="99"/>
      <c r="O114" s="99"/>
      <c r="P114" s="99"/>
      <c r="Q114" s="450"/>
      <c r="R114" s="99">
        <v>2</v>
      </c>
      <c r="S114" s="18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101"/>
    </row>
    <row r="115" spans="1:35" x14ac:dyDescent="0.25">
      <c r="A115" s="497"/>
      <c r="B115" s="497"/>
      <c r="C115" s="470"/>
      <c r="D115" s="235"/>
      <c r="E115" s="235"/>
      <c r="F115" s="214" t="str">
        <f t="shared" si="2"/>
        <v/>
      </c>
      <c r="G115" s="240"/>
      <c r="H115" s="99" t="s">
        <v>148</v>
      </c>
      <c r="I115" s="100"/>
      <c r="J115" s="99"/>
      <c r="K115" s="99"/>
      <c r="L115" s="99"/>
      <c r="M115" s="99"/>
      <c r="N115" s="99"/>
      <c r="O115" s="99"/>
      <c r="P115" s="99"/>
      <c r="Q115" s="450"/>
      <c r="R115" s="99"/>
      <c r="S115" s="18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101"/>
    </row>
    <row r="116" spans="1:35" ht="15.75" thickBot="1" x14ac:dyDescent="0.3">
      <c r="A116" s="497"/>
      <c r="B116" s="497"/>
      <c r="C116" s="470"/>
      <c r="D116" s="235"/>
      <c r="E116" s="235"/>
      <c r="F116" s="214" t="str">
        <f t="shared" si="2"/>
        <v/>
      </c>
      <c r="G116" s="241"/>
      <c r="H116" s="102" t="s">
        <v>149</v>
      </c>
      <c r="I116" s="103"/>
      <c r="J116" s="102"/>
      <c r="K116" s="102"/>
      <c r="L116" s="102"/>
      <c r="M116" s="102"/>
      <c r="N116" s="102"/>
      <c r="O116" s="102"/>
      <c r="P116" s="102"/>
      <c r="Q116" s="451"/>
      <c r="R116" s="102"/>
      <c r="S116" s="28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4"/>
    </row>
    <row r="117" spans="1:35" x14ac:dyDescent="0.25">
      <c r="A117" s="497"/>
      <c r="B117" s="497"/>
      <c r="C117" s="470"/>
      <c r="D117" s="235"/>
      <c r="E117" s="235"/>
      <c r="F117" s="214" t="str">
        <f t="shared" si="2"/>
        <v/>
      </c>
      <c r="G117" s="239" t="s">
        <v>150</v>
      </c>
      <c r="H117" s="96" t="s">
        <v>143</v>
      </c>
      <c r="I117" s="97">
        <v>26</v>
      </c>
      <c r="J117" s="96" t="s">
        <v>151</v>
      </c>
      <c r="K117" s="96">
        <v>26.1</v>
      </c>
      <c r="L117" s="96" t="s">
        <v>152</v>
      </c>
      <c r="M117" s="96"/>
      <c r="N117" s="96"/>
      <c r="O117" s="96"/>
      <c r="P117" s="96"/>
      <c r="Q117" s="449">
        <v>8</v>
      </c>
      <c r="R117" s="96">
        <v>12</v>
      </c>
      <c r="S117" s="10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8"/>
    </row>
    <row r="118" spans="1:35" x14ac:dyDescent="0.25">
      <c r="A118" s="497"/>
      <c r="B118" s="497"/>
      <c r="C118" s="470"/>
      <c r="D118" s="235"/>
      <c r="E118" s="235"/>
      <c r="F118" s="214" t="str">
        <f t="shared" si="2"/>
        <v/>
      </c>
      <c r="G118" s="240"/>
      <c r="H118" s="99" t="s">
        <v>153</v>
      </c>
      <c r="I118" s="100"/>
      <c r="J118" s="99"/>
      <c r="K118" s="99">
        <v>26.2</v>
      </c>
      <c r="L118" s="99" t="s">
        <v>154</v>
      </c>
      <c r="M118" s="99"/>
      <c r="N118" s="99"/>
      <c r="O118" s="99"/>
      <c r="P118" s="99"/>
      <c r="Q118" s="450"/>
      <c r="R118" s="99">
        <v>12</v>
      </c>
      <c r="S118" s="18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101"/>
    </row>
    <row r="119" spans="1:35" ht="15.75" thickBot="1" x14ac:dyDescent="0.3">
      <c r="A119" s="497"/>
      <c r="B119" s="497"/>
      <c r="C119" s="470"/>
      <c r="D119" s="235"/>
      <c r="E119" s="235"/>
      <c r="F119" s="214" t="str">
        <f t="shared" si="2"/>
        <v/>
      </c>
      <c r="G119" s="241"/>
      <c r="H119" s="102"/>
      <c r="I119" s="103"/>
      <c r="J119" s="102"/>
      <c r="K119" s="102">
        <v>26.3</v>
      </c>
      <c r="L119" s="102" t="s">
        <v>155</v>
      </c>
      <c r="M119" s="102"/>
      <c r="N119" s="102"/>
      <c r="O119" s="102"/>
      <c r="P119" s="102"/>
      <c r="Q119" s="451"/>
      <c r="R119" s="102">
        <v>12</v>
      </c>
      <c r="S119" s="28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4"/>
    </row>
    <row r="120" spans="1:35" x14ac:dyDescent="0.25">
      <c r="A120" s="497"/>
      <c r="B120" s="497"/>
      <c r="C120" s="470"/>
      <c r="D120" s="235"/>
      <c r="E120" s="235"/>
      <c r="F120" s="214" t="str">
        <f t="shared" si="2"/>
        <v/>
      </c>
      <c r="G120" s="239" t="s">
        <v>156</v>
      </c>
      <c r="H120" s="96" t="s">
        <v>157</v>
      </c>
      <c r="I120" s="97">
        <v>27</v>
      </c>
      <c r="J120" s="96" t="s">
        <v>158</v>
      </c>
      <c r="K120" s="96">
        <v>27.1</v>
      </c>
      <c r="L120" s="96" t="s">
        <v>159</v>
      </c>
      <c r="M120" s="96"/>
      <c r="N120" s="96"/>
      <c r="O120" s="96"/>
      <c r="P120" s="96"/>
      <c r="Q120" s="449">
        <v>5</v>
      </c>
      <c r="R120" s="96">
        <v>5</v>
      </c>
      <c r="S120" s="10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8"/>
    </row>
    <row r="121" spans="1:35" x14ac:dyDescent="0.25">
      <c r="A121" s="497"/>
      <c r="B121" s="497"/>
      <c r="C121" s="470"/>
      <c r="D121" s="235"/>
      <c r="E121" s="235"/>
      <c r="F121" s="214" t="str">
        <f t="shared" si="2"/>
        <v/>
      </c>
      <c r="G121" s="240"/>
      <c r="H121" s="99" t="s">
        <v>160</v>
      </c>
      <c r="I121" s="100"/>
      <c r="J121" s="99"/>
      <c r="K121" s="99">
        <v>27.2</v>
      </c>
      <c r="L121" s="99" t="s">
        <v>161</v>
      </c>
      <c r="M121" s="99"/>
      <c r="N121" s="99"/>
      <c r="O121" s="99"/>
      <c r="P121" s="99"/>
      <c r="Q121" s="450"/>
      <c r="R121" s="99">
        <v>10</v>
      </c>
      <c r="S121" s="18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101"/>
    </row>
    <row r="122" spans="1:35" x14ac:dyDescent="0.25">
      <c r="A122" s="497"/>
      <c r="B122" s="497"/>
      <c r="C122" s="470"/>
      <c r="D122" s="235"/>
      <c r="E122" s="235"/>
      <c r="F122" s="214" t="str">
        <f t="shared" si="2"/>
        <v/>
      </c>
      <c r="G122" s="240"/>
      <c r="H122" s="99" t="s">
        <v>162</v>
      </c>
      <c r="I122" s="100"/>
      <c r="J122" s="99"/>
      <c r="K122" s="99">
        <v>27.3</v>
      </c>
      <c r="L122" s="99" t="s">
        <v>163</v>
      </c>
      <c r="M122" s="99"/>
      <c r="N122" s="99"/>
      <c r="O122" s="99"/>
      <c r="P122" s="99"/>
      <c r="Q122" s="450"/>
      <c r="R122" s="99">
        <v>10</v>
      </c>
      <c r="S122" s="18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101"/>
    </row>
    <row r="123" spans="1:35" x14ac:dyDescent="0.25">
      <c r="A123" s="497"/>
      <c r="B123" s="497"/>
      <c r="C123" s="470"/>
      <c r="D123" s="235"/>
      <c r="E123" s="235"/>
      <c r="F123" s="214" t="str">
        <f t="shared" si="2"/>
        <v/>
      </c>
      <c r="G123" s="240"/>
      <c r="H123" s="99" t="s">
        <v>164</v>
      </c>
      <c r="I123" s="100"/>
      <c r="J123" s="99"/>
      <c r="K123" s="99">
        <v>27.4</v>
      </c>
      <c r="L123" s="99" t="s">
        <v>165</v>
      </c>
      <c r="M123" s="99"/>
      <c r="N123" s="99"/>
      <c r="O123" s="99"/>
      <c r="P123" s="99"/>
      <c r="Q123" s="450"/>
      <c r="R123" s="99">
        <v>10</v>
      </c>
      <c r="S123" s="18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101"/>
    </row>
    <row r="124" spans="1:35" x14ac:dyDescent="0.25">
      <c r="A124" s="497"/>
      <c r="B124" s="497"/>
      <c r="C124" s="470"/>
      <c r="D124" s="235"/>
      <c r="E124" s="235"/>
      <c r="F124" s="214" t="str">
        <f t="shared" si="2"/>
        <v/>
      </c>
      <c r="G124" s="240"/>
      <c r="H124" s="99"/>
      <c r="I124" s="100"/>
      <c r="J124" s="99"/>
      <c r="K124" s="99">
        <v>27.5</v>
      </c>
      <c r="L124" s="99" t="s">
        <v>49</v>
      </c>
      <c r="M124" s="99"/>
      <c r="N124" s="99"/>
      <c r="O124" s="99"/>
      <c r="P124" s="99"/>
      <c r="Q124" s="450"/>
      <c r="R124" s="99">
        <v>2</v>
      </c>
      <c r="S124" s="18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101"/>
    </row>
    <row r="125" spans="1:35" ht="15.75" thickBot="1" x14ac:dyDescent="0.3">
      <c r="A125" s="497"/>
      <c r="B125" s="497"/>
      <c r="C125" s="470"/>
      <c r="D125" s="235"/>
      <c r="E125" s="235"/>
      <c r="F125" s="214" t="str">
        <f t="shared" si="2"/>
        <v/>
      </c>
      <c r="G125" s="241"/>
      <c r="H125" s="102"/>
      <c r="I125" s="103"/>
      <c r="J125" s="102"/>
      <c r="K125" s="102">
        <v>27.6</v>
      </c>
      <c r="L125" s="102" t="s">
        <v>51</v>
      </c>
      <c r="M125" s="102"/>
      <c r="N125" s="102"/>
      <c r="O125" s="102"/>
      <c r="P125" s="102"/>
      <c r="Q125" s="451"/>
      <c r="R125" s="105"/>
      <c r="S125" s="28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4"/>
    </row>
    <row r="126" spans="1:35" x14ac:dyDescent="0.25">
      <c r="A126" s="497"/>
      <c r="B126" s="497"/>
      <c r="C126" s="470"/>
      <c r="D126" s="235"/>
      <c r="E126" s="235"/>
      <c r="F126" s="214" t="str">
        <f t="shared" si="2"/>
        <v/>
      </c>
      <c r="G126" s="242" t="s">
        <v>253</v>
      </c>
      <c r="H126" s="106" t="s">
        <v>255</v>
      </c>
      <c r="I126" s="97">
        <v>28</v>
      </c>
      <c r="J126" s="96" t="s">
        <v>166</v>
      </c>
      <c r="K126" s="96">
        <v>28.1</v>
      </c>
      <c r="L126" s="96" t="s">
        <v>133</v>
      </c>
      <c r="M126" s="96"/>
      <c r="N126" s="96"/>
      <c r="O126" s="96"/>
      <c r="P126" s="96"/>
      <c r="Q126" s="449">
        <v>10</v>
      </c>
      <c r="R126" s="96">
        <v>3</v>
      </c>
      <c r="S126" s="10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8"/>
    </row>
    <row r="127" spans="1:35" x14ac:dyDescent="0.25">
      <c r="A127" s="497"/>
      <c r="B127" s="497"/>
      <c r="C127" s="470"/>
      <c r="D127" s="235"/>
      <c r="E127" s="235"/>
      <c r="F127" s="214" t="str">
        <f t="shared" si="2"/>
        <v/>
      </c>
      <c r="G127" s="243" t="s">
        <v>254</v>
      </c>
      <c r="H127" s="99" t="s">
        <v>256</v>
      </c>
      <c r="I127" s="100"/>
      <c r="J127" s="99"/>
      <c r="K127" s="99">
        <v>28.2</v>
      </c>
      <c r="L127" s="99" t="s">
        <v>134</v>
      </c>
      <c r="M127" s="99"/>
      <c r="N127" s="99"/>
      <c r="O127" s="99"/>
      <c r="P127" s="99"/>
      <c r="Q127" s="450"/>
      <c r="R127" s="99">
        <v>5</v>
      </c>
      <c r="S127" s="18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101"/>
    </row>
    <row r="128" spans="1:35" x14ac:dyDescent="0.25">
      <c r="A128" s="497"/>
      <c r="B128" s="497"/>
      <c r="C128" s="470"/>
      <c r="D128" s="235"/>
      <c r="E128" s="235"/>
      <c r="F128" s="214" t="str">
        <f t="shared" si="2"/>
        <v/>
      </c>
      <c r="G128" s="243"/>
      <c r="H128" s="99"/>
      <c r="I128" s="100"/>
      <c r="J128" s="99"/>
      <c r="K128" s="99">
        <v>28.3</v>
      </c>
      <c r="L128" s="99" t="s">
        <v>167</v>
      </c>
      <c r="M128" s="99"/>
      <c r="N128" s="99"/>
      <c r="O128" s="99"/>
      <c r="P128" s="99"/>
      <c r="Q128" s="450"/>
      <c r="R128" s="99">
        <v>5</v>
      </c>
      <c r="S128" s="18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101" t="s">
        <v>168</v>
      </c>
    </row>
    <row r="129" spans="1:35" x14ac:dyDescent="0.25">
      <c r="A129" s="497"/>
      <c r="B129" s="497"/>
      <c r="C129" s="470"/>
      <c r="D129" s="235"/>
      <c r="E129" s="235"/>
      <c r="F129" s="214" t="str">
        <f t="shared" si="2"/>
        <v/>
      </c>
      <c r="G129" s="243"/>
      <c r="H129" s="99"/>
      <c r="I129" s="100"/>
      <c r="J129" s="99"/>
      <c r="K129" s="99">
        <v>28.4</v>
      </c>
      <c r="L129" s="99" t="s">
        <v>49</v>
      </c>
      <c r="M129" s="99"/>
      <c r="N129" s="99"/>
      <c r="O129" s="99"/>
      <c r="P129" s="99"/>
      <c r="Q129" s="450"/>
      <c r="R129" s="99">
        <v>2</v>
      </c>
      <c r="S129" s="18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101"/>
    </row>
    <row r="130" spans="1:35" ht="15.75" thickBot="1" x14ac:dyDescent="0.3">
      <c r="A130" s="497"/>
      <c r="B130" s="497"/>
      <c r="C130" s="471"/>
      <c r="D130" s="236"/>
      <c r="E130" s="236"/>
      <c r="F130" s="245" t="str">
        <f t="shared" si="2"/>
        <v/>
      </c>
      <c r="G130" s="244"/>
      <c r="H130" s="102"/>
      <c r="I130" s="103"/>
      <c r="J130" s="102"/>
      <c r="K130" s="102">
        <v>28.5</v>
      </c>
      <c r="L130" s="102" t="s">
        <v>51</v>
      </c>
      <c r="M130" s="102"/>
      <c r="N130" s="102"/>
      <c r="O130" s="102"/>
      <c r="P130" s="102"/>
      <c r="Q130" s="451"/>
      <c r="R130" s="105"/>
      <c r="S130" s="28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4"/>
    </row>
    <row r="131" spans="1:35" ht="15" customHeight="1" x14ac:dyDescent="0.25">
      <c r="A131" s="497"/>
      <c r="B131" s="497"/>
      <c r="C131" s="452" t="s">
        <v>169</v>
      </c>
      <c r="D131" s="269" t="s">
        <v>169</v>
      </c>
      <c r="E131" s="269" t="s">
        <v>25</v>
      </c>
      <c r="F131" s="215">
        <f t="shared" si="2"/>
        <v>6</v>
      </c>
      <c r="G131" s="246" t="s">
        <v>257</v>
      </c>
      <c r="H131" s="107" t="s">
        <v>170</v>
      </c>
      <c r="I131" s="108">
        <v>29</v>
      </c>
      <c r="J131" s="107" t="s">
        <v>171</v>
      </c>
      <c r="K131" s="107">
        <v>29.1</v>
      </c>
      <c r="L131" s="107" t="s">
        <v>172</v>
      </c>
      <c r="M131" s="107"/>
      <c r="N131" s="107"/>
      <c r="O131" s="107"/>
      <c r="P131" s="107"/>
      <c r="Q131" s="442">
        <v>6</v>
      </c>
      <c r="R131" s="107">
        <v>3</v>
      </c>
      <c r="S131" s="10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9"/>
    </row>
    <row r="132" spans="1:35" x14ac:dyDescent="0.25">
      <c r="A132" s="497"/>
      <c r="B132" s="497"/>
      <c r="C132" s="453"/>
      <c r="D132" s="270"/>
      <c r="E132" s="270"/>
      <c r="F132" s="216" t="str">
        <f t="shared" si="2"/>
        <v/>
      </c>
      <c r="G132" s="247" t="s">
        <v>258</v>
      </c>
      <c r="H132" s="110" t="s">
        <v>173</v>
      </c>
      <c r="I132" s="111"/>
      <c r="J132" s="110"/>
      <c r="K132" s="110">
        <v>29.2</v>
      </c>
      <c r="L132" s="110" t="s">
        <v>174</v>
      </c>
      <c r="M132" s="110"/>
      <c r="N132" s="110"/>
      <c r="O132" s="110"/>
      <c r="P132" s="110"/>
      <c r="Q132" s="455"/>
      <c r="R132" s="110">
        <v>3</v>
      </c>
      <c r="S132" s="18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2" t="s">
        <v>168</v>
      </c>
    </row>
    <row r="133" spans="1:35" x14ac:dyDescent="0.25">
      <c r="A133" s="497"/>
      <c r="B133" s="497"/>
      <c r="C133" s="453"/>
      <c r="D133" s="270"/>
      <c r="E133" s="270"/>
      <c r="F133" s="216" t="str">
        <f t="shared" si="2"/>
        <v/>
      </c>
      <c r="G133" s="247"/>
      <c r="H133" s="110" t="s">
        <v>175</v>
      </c>
      <c r="I133" s="111"/>
      <c r="J133" s="110"/>
      <c r="K133" s="110">
        <v>29.3</v>
      </c>
      <c r="L133" s="110" t="s">
        <v>176</v>
      </c>
      <c r="M133" s="110"/>
      <c r="N133" s="110"/>
      <c r="O133" s="110"/>
      <c r="P133" s="110"/>
      <c r="Q133" s="455"/>
      <c r="R133" s="110">
        <v>2</v>
      </c>
      <c r="S133" s="18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2" t="s">
        <v>168</v>
      </c>
    </row>
    <row r="134" spans="1:35" x14ac:dyDescent="0.25">
      <c r="A134" s="497"/>
      <c r="B134" s="497"/>
      <c r="C134" s="453"/>
      <c r="D134" s="270"/>
      <c r="E134" s="270"/>
      <c r="F134" s="216" t="str">
        <f t="shared" si="2"/>
        <v/>
      </c>
      <c r="G134" s="247"/>
      <c r="H134" s="110" t="s">
        <v>177</v>
      </c>
      <c r="I134" s="111"/>
      <c r="J134" s="110"/>
      <c r="K134" s="110">
        <v>29.4</v>
      </c>
      <c r="L134" s="110" t="s">
        <v>178</v>
      </c>
      <c r="M134" s="110"/>
      <c r="N134" s="110"/>
      <c r="O134" s="110"/>
      <c r="P134" s="110"/>
      <c r="Q134" s="455"/>
      <c r="R134" s="110">
        <v>2</v>
      </c>
      <c r="S134" s="18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2"/>
    </row>
    <row r="135" spans="1:35" x14ac:dyDescent="0.25">
      <c r="A135" s="497"/>
      <c r="B135" s="497"/>
      <c r="C135" s="453"/>
      <c r="D135" s="270"/>
      <c r="E135" s="270"/>
      <c r="F135" s="216" t="str">
        <f t="shared" si="2"/>
        <v/>
      </c>
      <c r="G135" s="247"/>
      <c r="H135" s="110" t="s">
        <v>179</v>
      </c>
      <c r="I135" s="111"/>
      <c r="J135" s="110"/>
      <c r="K135" s="110">
        <v>29.5</v>
      </c>
      <c r="L135" s="110" t="s">
        <v>49</v>
      </c>
      <c r="M135" s="110"/>
      <c r="N135" s="110"/>
      <c r="O135" s="110"/>
      <c r="P135" s="110"/>
      <c r="Q135" s="455"/>
      <c r="R135" s="110">
        <v>1</v>
      </c>
      <c r="S135" s="18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2"/>
    </row>
    <row r="136" spans="1:35" x14ac:dyDescent="0.25">
      <c r="A136" s="497"/>
      <c r="B136" s="497"/>
      <c r="C136" s="453"/>
      <c r="D136" s="270"/>
      <c r="E136" s="270"/>
      <c r="F136" s="216" t="str">
        <f t="shared" si="2"/>
        <v/>
      </c>
      <c r="G136" s="247"/>
      <c r="H136" s="110"/>
      <c r="I136" s="111"/>
      <c r="J136" s="110"/>
      <c r="K136" s="110">
        <v>29.6</v>
      </c>
      <c r="L136" s="110" t="s">
        <v>51</v>
      </c>
      <c r="M136" s="110"/>
      <c r="N136" s="110"/>
      <c r="O136" s="110"/>
      <c r="P136" s="110"/>
      <c r="Q136" s="455"/>
      <c r="R136" s="17"/>
      <c r="S136" s="18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2"/>
    </row>
    <row r="137" spans="1:35" ht="15.75" thickBot="1" x14ac:dyDescent="0.3">
      <c r="A137" s="497"/>
      <c r="B137" s="497"/>
      <c r="C137" s="453"/>
      <c r="D137" s="270"/>
      <c r="E137" s="270"/>
      <c r="F137" s="216" t="str">
        <f t="shared" si="2"/>
        <v/>
      </c>
      <c r="G137" s="248"/>
      <c r="H137" s="113"/>
      <c r="I137" s="114"/>
      <c r="J137" s="113"/>
      <c r="K137" s="113">
        <v>29.7</v>
      </c>
      <c r="L137" s="113" t="s">
        <v>180</v>
      </c>
      <c r="M137" s="113"/>
      <c r="N137" s="113"/>
      <c r="O137" s="113"/>
      <c r="P137" s="113"/>
      <c r="Q137" s="443"/>
      <c r="R137" s="113">
        <v>1</v>
      </c>
      <c r="S137" s="91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5"/>
    </row>
    <row r="138" spans="1:35" ht="15" customHeight="1" x14ac:dyDescent="0.25">
      <c r="A138" s="497"/>
      <c r="B138" s="497"/>
      <c r="C138" s="453"/>
      <c r="D138" s="270"/>
      <c r="E138" s="270"/>
      <c r="F138" s="216" t="str">
        <f t="shared" si="2"/>
        <v/>
      </c>
      <c r="G138" s="246" t="s">
        <v>259</v>
      </c>
      <c r="H138" s="107" t="s">
        <v>181</v>
      </c>
      <c r="I138" s="108">
        <v>30</v>
      </c>
      <c r="J138" s="107" t="s">
        <v>182</v>
      </c>
      <c r="K138" s="107">
        <v>30.1</v>
      </c>
      <c r="L138" s="107" t="s">
        <v>183</v>
      </c>
      <c r="M138" s="107"/>
      <c r="N138" s="107"/>
      <c r="O138" s="107"/>
      <c r="P138" s="107"/>
      <c r="Q138" s="442">
        <v>5</v>
      </c>
      <c r="R138" s="107">
        <v>5</v>
      </c>
      <c r="S138" s="18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9" t="s">
        <v>184</v>
      </c>
    </row>
    <row r="139" spans="1:35" ht="15.75" thickBot="1" x14ac:dyDescent="0.3">
      <c r="A139" s="497"/>
      <c r="B139" s="497"/>
      <c r="C139" s="454"/>
      <c r="D139" s="271"/>
      <c r="E139" s="271"/>
      <c r="F139" s="249" t="str">
        <f t="shared" si="2"/>
        <v/>
      </c>
      <c r="G139" s="248" t="s">
        <v>260</v>
      </c>
      <c r="H139" s="113" t="s">
        <v>185</v>
      </c>
      <c r="I139" s="114"/>
      <c r="J139" s="113"/>
      <c r="K139" s="113">
        <v>30.2</v>
      </c>
      <c r="L139" s="113" t="s">
        <v>186</v>
      </c>
      <c r="M139" s="113"/>
      <c r="N139" s="113"/>
      <c r="O139" s="113"/>
      <c r="P139" s="113"/>
      <c r="Q139" s="443"/>
      <c r="R139" s="113">
        <v>5</v>
      </c>
      <c r="S139" s="28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5" t="s">
        <v>184</v>
      </c>
    </row>
    <row r="140" spans="1:35" x14ac:dyDescent="0.25">
      <c r="A140" s="497"/>
      <c r="B140" s="497"/>
      <c r="C140" s="444" t="s">
        <v>261</v>
      </c>
      <c r="D140" s="250" t="s">
        <v>262</v>
      </c>
      <c r="E140" s="252" t="s">
        <v>199</v>
      </c>
      <c r="F140" s="255">
        <f t="shared" si="2"/>
        <v>2</v>
      </c>
      <c r="G140" s="252" t="s">
        <v>187</v>
      </c>
      <c r="H140" s="116" t="s">
        <v>188</v>
      </c>
      <c r="I140" s="117">
        <v>31</v>
      </c>
      <c r="J140" s="116" t="s">
        <v>189</v>
      </c>
      <c r="K140" s="116">
        <v>31.1</v>
      </c>
      <c r="L140" s="116" t="s">
        <v>190</v>
      </c>
      <c r="M140" s="116"/>
      <c r="N140" s="116"/>
      <c r="O140" s="116"/>
      <c r="P140" s="116"/>
      <c r="Q140" s="447">
        <v>7</v>
      </c>
      <c r="R140" s="116">
        <v>6</v>
      </c>
      <c r="S140" s="10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8"/>
    </row>
    <row r="141" spans="1:35" x14ac:dyDescent="0.25">
      <c r="A141" s="497"/>
      <c r="B141" s="497"/>
      <c r="C141" s="445"/>
      <c r="D141" s="263"/>
      <c r="E141" s="264"/>
      <c r="F141" s="265" t="str">
        <f t="shared" si="2"/>
        <v/>
      </c>
      <c r="G141" s="264"/>
      <c r="H141" s="266" t="s">
        <v>191</v>
      </c>
      <c r="I141" s="267"/>
      <c r="J141" s="266"/>
      <c r="K141" s="266"/>
      <c r="L141" s="266"/>
      <c r="M141" s="266"/>
      <c r="N141" s="266"/>
      <c r="O141" s="266"/>
      <c r="P141" s="266"/>
      <c r="Q141" s="448"/>
      <c r="R141" s="266"/>
      <c r="S141" s="18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8"/>
    </row>
    <row r="142" spans="1:35" x14ac:dyDescent="0.25">
      <c r="A142" s="497"/>
      <c r="B142" s="497"/>
      <c r="C142" s="445"/>
      <c r="D142" s="257"/>
      <c r="E142" s="258"/>
      <c r="F142" s="256" t="str">
        <f t="shared" si="2"/>
        <v/>
      </c>
      <c r="G142" s="258" t="s">
        <v>192</v>
      </c>
      <c r="H142" s="259" t="s">
        <v>193</v>
      </c>
      <c r="I142" s="260">
        <v>32</v>
      </c>
      <c r="J142" s="259" t="s">
        <v>194</v>
      </c>
      <c r="K142" s="259">
        <v>32.1</v>
      </c>
      <c r="L142" s="259" t="s">
        <v>195</v>
      </c>
      <c r="M142" s="259"/>
      <c r="N142" s="259"/>
      <c r="O142" s="259"/>
      <c r="P142" s="259"/>
      <c r="Q142" s="440">
        <v>10</v>
      </c>
      <c r="R142" s="259">
        <v>4</v>
      </c>
      <c r="S142" s="18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61"/>
    </row>
    <row r="143" spans="1:35" x14ac:dyDescent="0.25">
      <c r="A143" s="497"/>
      <c r="B143" s="497"/>
      <c r="C143" s="445"/>
      <c r="D143" s="257"/>
      <c r="E143" s="258"/>
      <c r="F143" s="256" t="str">
        <f t="shared" si="2"/>
        <v/>
      </c>
      <c r="G143" s="258"/>
      <c r="H143" s="259"/>
      <c r="I143" s="260"/>
      <c r="J143" s="259"/>
      <c r="K143" s="259">
        <v>32.200000000000003</v>
      </c>
      <c r="L143" s="259" t="s">
        <v>196</v>
      </c>
      <c r="M143" s="259"/>
      <c r="N143" s="259"/>
      <c r="O143" s="259"/>
      <c r="P143" s="259"/>
      <c r="Q143" s="440"/>
      <c r="R143" s="259">
        <v>4</v>
      </c>
      <c r="S143" s="18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61"/>
    </row>
    <row r="144" spans="1:35" x14ac:dyDescent="0.25">
      <c r="A144" s="497"/>
      <c r="B144" s="497"/>
      <c r="C144" s="445"/>
      <c r="D144" s="257"/>
      <c r="E144" s="258"/>
      <c r="F144" s="262"/>
      <c r="G144" s="258"/>
      <c r="H144" s="259"/>
      <c r="I144" s="260"/>
      <c r="J144" s="259"/>
      <c r="K144" s="259">
        <v>32.299999999999997</v>
      </c>
      <c r="L144" s="259" t="s">
        <v>197</v>
      </c>
      <c r="M144" s="259"/>
      <c r="N144" s="259"/>
      <c r="O144" s="259"/>
      <c r="P144" s="259"/>
      <c r="Q144" s="440"/>
      <c r="R144" s="259">
        <v>4</v>
      </c>
      <c r="S144" s="18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61"/>
    </row>
    <row r="145" spans="1:35" ht="15.75" thickBot="1" x14ac:dyDescent="0.3">
      <c r="A145" s="498"/>
      <c r="B145" s="498"/>
      <c r="C145" s="446"/>
      <c r="D145" s="251"/>
      <c r="E145" s="253"/>
      <c r="F145" s="254"/>
      <c r="G145" s="253"/>
      <c r="H145" s="119"/>
      <c r="I145" s="120"/>
      <c r="J145" s="119"/>
      <c r="K145" s="119">
        <v>32.4</v>
      </c>
      <c r="L145" s="119" t="s">
        <v>198</v>
      </c>
      <c r="M145" s="119"/>
      <c r="N145" s="119"/>
      <c r="O145" s="119"/>
      <c r="P145" s="119"/>
      <c r="Q145" s="441"/>
      <c r="R145" s="119">
        <v>4</v>
      </c>
      <c r="S145" s="28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21"/>
    </row>
  </sheetData>
  <sheetProtection algorithmName="SHA-512" hashValue="2BalBYi2llXvh7FzOcbrl2RpQqHzJFvDhl5VRv19OyRK2hLL8dDG2sKw9y9Qz/lex/RCTt33CJmNUDSOkBWpLA==" saltValue="/ZnMpZVkm9sD1QGHxj4oaA==" spinCount="100000" sheet="1" formatCells="0" formatColumns="0" formatRows="0" insertColumns="0" insertRows="0" insertHyperlinks="0" deleteColumns="0" deleteRows="0" sort="0" autoFilter="0" pivotTables="0"/>
  <mergeCells count="48">
    <mergeCell ref="J1:J2"/>
    <mergeCell ref="K1:K2"/>
    <mergeCell ref="L1:L2"/>
    <mergeCell ref="M1:P1"/>
    <mergeCell ref="A1:A2"/>
    <mergeCell ref="B1:B2"/>
    <mergeCell ref="C1:C2"/>
    <mergeCell ref="D1:D2"/>
    <mergeCell ref="E1:F2"/>
    <mergeCell ref="G1:G2"/>
    <mergeCell ref="A3:A145"/>
    <mergeCell ref="B3:B145"/>
    <mergeCell ref="C3:C61"/>
    <mergeCell ref="H1:H2"/>
    <mergeCell ref="I1:I2"/>
    <mergeCell ref="T3:T15"/>
    <mergeCell ref="Z3:Z15"/>
    <mergeCell ref="Q16:Q17"/>
    <mergeCell ref="Q1:Q2"/>
    <mergeCell ref="R1:R2"/>
    <mergeCell ref="S1:S2"/>
    <mergeCell ref="T1:Y1"/>
    <mergeCell ref="Z1:AE1"/>
    <mergeCell ref="Q50:Q55"/>
    <mergeCell ref="Q18:Q22"/>
    <mergeCell ref="Q23:Q26"/>
    <mergeCell ref="Q27:Q49"/>
    <mergeCell ref="Q3:Q15"/>
    <mergeCell ref="Q62:Q70"/>
    <mergeCell ref="Q71:Q74"/>
    <mergeCell ref="Q75:Q79"/>
    <mergeCell ref="C62:C92"/>
    <mergeCell ref="Q56:Q61"/>
    <mergeCell ref="Q93:Q112"/>
    <mergeCell ref="Q113:Q116"/>
    <mergeCell ref="Q117:Q119"/>
    <mergeCell ref="Q80:Q82"/>
    <mergeCell ref="Q83:Q86"/>
    <mergeCell ref="Q87:Q92"/>
    <mergeCell ref="Q142:Q145"/>
    <mergeCell ref="Q138:Q139"/>
    <mergeCell ref="C140:C145"/>
    <mergeCell ref="Q140:Q141"/>
    <mergeCell ref="Q120:Q125"/>
    <mergeCell ref="Q126:Q130"/>
    <mergeCell ref="C131:C139"/>
    <mergeCell ref="Q131:Q137"/>
    <mergeCell ref="C93:C130"/>
  </mergeCells>
  <conditionalFormatting sqref="L3">
    <cfRule type="iconSet" priority="11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75">
    <cfRule type="iconSet" priority="10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78">
    <cfRule type="iconSet" priority="9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80">
    <cfRule type="iconSet" priority="8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126">
    <cfRule type="iconSet" priority="7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4">
    <cfRule type="iconSet" priority="6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3">
    <cfRule type="iconSet" priority="5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88">
    <cfRule type="iconSet" priority="4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conditionalFormatting sqref="L91">
    <cfRule type="iconSet" priority="3">
      <iconSet iconSet="5Quarters" showValue="0">
        <cfvo type="percent" val="0"/>
        <cfvo type="num" val="3"/>
        <cfvo type="num" val="5"/>
        <cfvo type="num" val="7"/>
        <cfvo type="num" val="10"/>
      </iconSet>
    </cfRule>
  </conditionalFormatting>
  <pageMargins left="0.7" right="0.7" top="0.75" bottom="0.75" header="0.3" footer="0.3"/>
  <pageSetup orientation="landscape" verticalDpi="599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A61153A4-2295-4152-8006-98C1EB6ACE91}">
            <x14:iconSet iconSet="5Quarters" showValue="0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vo type="num">
                <xm:f>7</xm:f>
              </x14:cfvo>
              <x14:cfvo type="num">
                <xm:f>10</xm:f>
              </x14:cfvo>
              <x14:cfIcon iconSet="3Symbols" iconId="0"/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F146:F182 F3:F62</xm:sqref>
        </x14:conditionalFormatting>
        <x14:conditionalFormatting xmlns:xm="http://schemas.microsoft.com/office/excel/2006/main">
          <x14:cfRule type="colorScale" priority="2" id="{7FC91834-750E-4630-AAFA-FF22E7653752}">
            <x14:colorScale>
              <x14:cfvo type="num">
                <xm:f>Base!$E$1</xm:f>
              </x14:cfvo>
              <x14:cfvo type="num">
                <xm:f>Base!$E$3</xm:f>
              </x14:cfvo>
              <x14:cfvo type="num">
                <xm:f>Base!$E$5</xm:f>
              </x14:cfvo>
              <x14:color rgb="FFFF0000"/>
              <x14:color rgb="FFFFFF00"/>
              <x14:color rgb="FF00B050"/>
            </x14:colorScale>
          </x14:cfRule>
          <xm:sqref>S3:S1048576</xm:sqref>
        </x14:conditionalFormatting>
        <x14:conditionalFormatting xmlns:xm="http://schemas.microsoft.com/office/excel/2006/main">
          <x14:cfRule type="iconSet" priority="1" id="{BAED4FCC-8863-4315-BD4A-51E9796B2A42}">
            <x14:iconSet iconSet="5Quarters" showValue="0" custom="1">
              <x14:cfvo type="percent">
                <xm:f>0</xm:f>
              </x14:cfvo>
              <x14:cfvo type="num">
                <xm:f>3</xm:f>
              </x14:cfvo>
              <x14:cfvo type="num">
                <xm:f>5</xm:f>
              </x14:cfvo>
              <x14:cfvo type="num">
                <xm:f>7</xm:f>
              </x14:cfvo>
              <x14:cfvo type="num">
                <xm:f>10</xm:f>
              </x14:cfvo>
              <x14:cfIcon iconSet="3Symbols" iconId="0"/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F63:F143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'C:\Users\G.TEIXEIRA\Dropbox (CIMMYT SeeD)\4.0 EiB Module IV\CENTERS\ICRISAT\HYDERABAD\ACTION PLANS\[180920_ICRISAT_Action Plan_submitted to Suresh.xlsx]Base'!#REF!</xm:f>
          </x14:formula1>
          <xm:sqref>E1:E2</xm:sqref>
        </x14:dataValidation>
        <x14:dataValidation type="list" allowBlank="1" showInputMessage="1" showErrorMessage="1">
          <x14:formula1>
            <xm:f>'[180709_EiB_Module IV_Roadmap and assessments.xlsx]Base'!#REF!</xm:f>
          </x14:formula1>
          <xm:sqref>Q146:Q1048576 Q1:Q87 Q93:Q142</xm:sqref>
        </x14:dataValidation>
        <x14:dataValidation type="list" allowBlank="1" showInputMessage="1" showErrorMessage="1">
          <x14:formula1>
            <xm:f>Base!$A$1:$A$5</xm:f>
          </x14:formula1>
          <xm:sqref>E3:E1048576</xm:sqref>
        </x14:dataValidation>
        <x14:dataValidation type="list" allowBlank="1" showInputMessage="1" showErrorMessage="1">
          <x14:formula1>
            <xm:f>Base!$E$1:$E$5</xm:f>
          </x14:formula1>
          <xm:sqref>S3:S1048576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6" sqref="E6"/>
    </sheetView>
  </sheetViews>
  <sheetFormatPr defaultRowHeight="15" x14ac:dyDescent="0.25"/>
  <cols>
    <col min="1" max="1" width="12.42578125" bestFit="1" customWidth="1"/>
  </cols>
  <sheetData>
    <row r="1" spans="1:5" x14ac:dyDescent="0.25">
      <c r="A1" t="s">
        <v>199</v>
      </c>
      <c r="C1">
        <v>1</v>
      </c>
      <c r="E1" s="272">
        <v>0</v>
      </c>
    </row>
    <row r="2" spans="1:5" x14ac:dyDescent="0.25">
      <c r="A2" t="s">
        <v>98</v>
      </c>
      <c r="C2">
        <v>2</v>
      </c>
      <c r="E2" s="272">
        <v>0.25</v>
      </c>
    </row>
    <row r="3" spans="1:5" x14ac:dyDescent="0.25">
      <c r="A3" t="s">
        <v>25</v>
      </c>
      <c r="C3">
        <v>3</v>
      </c>
      <c r="E3" s="272">
        <v>0.5</v>
      </c>
    </row>
    <row r="4" spans="1:5" x14ac:dyDescent="0.25">
      <c r="A4" t="s">
        <v>84</v>
      </c>
      <c r="C4">
        <v>4</v>
      </c>
      <c r="E4" s="272">
        <v>0.75</v>
      </c>
    </row>
    <row r="5" spans="1:5" x14ac:dyDescent="0.25">
      <c r="A5" t="s">
        <v>201</v>
      </c>
      <c r="C5">
        <v>5</v>
      </c>
      <c r="E5" s="272">
        <v>1</v>
      </c>
    </row>
    <row r="6" spans="1:5" x14ac:dyDescent="0.25">
      <c r="C6">
        <v>6</v>
      </c>
    </row>
    <row r="7" spans="1:5" x14ac:dyDescent="0.25">
      <c r="C7">
        <v>7</v>
      </c>
    </row>
    <row r="8" spans="1:5" x14ac:dyDescent="0.25">
      <c r="C8">
        <v>8</v>
      </c>
    </row>
    <row r="9" spans="1:5" x14ac:dyDescent="0.25">
      <c r="C9">
        <v>9</v>
      </c>
    </row>
    <row r="10" spans="1:5" x14ac:dyDescent="0.25">
      <c r="C1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Definitions</vt:lpstr>
      <vt:lpstr>Action Plan (Template)</vt:lpstr>
      <vt:lpstr>Action Plan (examples)</vt:lpstr>
      <vt:lpstr>Base</vt:lpstr>
      <vt:lpstr>Definitions!Print_Area</vt:lpstr>
    </vt:vector>
  </TitlesOfParts>
  <Company>CIMMYT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 Cimmyt</dc:creator>
  <cp:lastModifiedBy>ITU Cimmyt</cp:lastModifiedBy>
  <dcterms:created xsi:type="dcterms:W3CDTF">2018-09-27T20:07:49Z</dcterms:created>
  <dcterms:modified xsi:type="dcterms:W3CDTF">2018-10-01T15:23:10Z</dcterms:modified>
</cp:coreProperties>
</file>